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УМО\2021-2022 уч.год\готовые доки на 2021-22\УП\"/>
    </mc:Choice>
  </mc:AlternateContent>
  <xr:revisionPtr revIDLastSave="0" documentId="13_ncr:1_{B3C3B659-92F9-4646-A03D-0EEECBE34E2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УП" sheetId="1" r:id="rId1"/>
    <sheet name="гр.2019-20" sheetId="2" r:id="rId2"/>
    <sheet name="БУП" sheetId="4" r:id="rId3"/>
    <sheet name="гр.2020-21" sheetId="3" r:id="rId4"/>
  </sheets>
  <definedNames>
    <definedName name="bookmark0" localSheetId="0">ПУП!#REF!</definedName>
    <definedName name="bookmark4" localSheetId="0">ПУП!#REF!</definedName>
    <definedName name="_xlnm.Print_Area" localSheetId="2">БУП!$A$1:$O$140</definedName>
    <definedName name="_xlnm.Print_Area" localSheetId="1">'гр.2019-20'!$A$1:$BG$38</definedName>
    <definedName name="_xlnm.Print_Area" localSheetId="3">'гр.2020-21'!$A$1:$BG$39</definedName>
    <definedName name="_xlnm.Print_Area" localSheetId="0">ПУП!$A$1:$O$140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4" l="1"/>
  <c r="D119" i="4"/>
  <c r="H104" i="4"/>
  <c r="H119" i="4" s="1"/>
  <c r="C88" i="4"/>
  <c r="O83" i="4"/>
  <c r="N83" i="4"/>
  <c r="N84" i="4" s="1"/>
  <c r="M83" i="4"/>
  <c r="M84" i="4" s="1"/>
  <c r="L83" i="4"/>
  <c r="L84" i="4" s="1"/>
  <c r="K83" i="4"/>
  <c r="K84" i="4" s="1"/>
  <c r="J83" i="4"/>
  <c r="J84" i="4" s="1"/>
  <c r="I83" i="4"/>
  <c r="H83" i="4"/>
  <c r="G83" i="4"/>
  <c r="F83" i="4"/>
  <c r="E83" i="4"/>
  <c r="O31" i="4"/>
  <c r="G31" i="4"/>
  <c r="F31" i="4"/>
  <c r="E31" i="4"/>
  <c r="O22" i="4"/>
  <c r="I22" i="4"/>
  <c r="H22" i="4"/>
  <c r="G22" i="4"/>
  <c r="F22" i="4"/>
  <c r="E22" i="4"/>
  <c r="F84" i="4" l="1"/>
  <c r="H84" i="4"/>
  <c r="E84" i="4"/>
  <c r="G84" i="4"/>
  <c r="I84" i="4"/>
  <c r="O84" i="4"/>
  <c r="H104" i="1"/>
  <c r="D119" i="1"/>
  <c r="F119" i="1"/>
  <c r="H119" i="1"/>
  <c r="BF34" i="3" l="1"/>
  <c r="BE34" i="3"/>
  <c r="BD34" i="3"/>
  <c r="BC34" i="3"/>
  <c r="BB34" i="3"/>
  <c r="BG34" i="3" s="1"/>
  <c r="BG33" i="3"/>
  <c r="BG32" i="3"/>
  <c r="BG31" i="3"/>
  <c r="BG30" i="3"/>
  <c r="BG29" i="3"/>
  <c r="BF20" i="3"/>
  <c r="BE20" i="3"/>
  <c r="BD20" i="3"/>
  <c r="BC20" i="3"/>
  <c r="BB20" i="3"/>
  <c r="BG19" i="3"/>
  <c r="BG18" i="3"/>
  <c r="BG17" i="3"/>
  <c r="BG16" i="3"/>
  <c r="BG15" i="3"/>
  <c r="BG20" i="3" s="1"/>
  <c r="O31" i="1" l="1"/>
  <c r="O22" i="1"/>
  <c r="C88" i="1" l="1"/>
  <c r="E83" i="1" l="1"/>
  <c r="F83" i="1"/>
  <c r="G83" i="1"/>
  <c r="H83" i="1"/>
  <c r="I83" i="1"/>
  <c r="J83" i="1"/>
  <c r="K83" i="1"/>
  <c r="K84" i="1" s="1"/>
  <c r="L83" i="1"/>
  <c r="L84" i="1" s="1"/>
  <c r="M83" i="1"/>
  <c r="M84" i="1" s="1"/>
  <c r="N83" i="1"/>
  <c r="O83" i="1"/>
  <c r="O84" i="1" s="1"/>
  <c r="G31" i="1"/>
  <c r="F31" i="1"/>
  <c r="E31" i="1"/>
  <c r="E22" i="1"/>
  <c r="F22" i="1"/>
  <c r="G22" i="1"/>
  <c r="H22" i="1"/>
  <c r="I22" i="1"/>
  <c r="BF34" i="2"/>
  <c r="BE34" i="2"/>
  <c r="BD34" i="2"/>
  <c r="BC34" i="2"/>
  <c r="BB34" i="2"/>
  <c r="BG33" i="2"/>
  <c r="BG32" i="2"/>
  <c r="BG31" i="2"/>
  <c r="BG30" i="2"/>
  <c r="BG29" i="2"/>
  <c r="BF20" i="2"/>
  <c r="BE20" i="2"/>
  <c r="BD20" i="2"/>
  <c r="BC20" i="2"/>
  <c r="BB20" i="2"/>
  <c r="BG19" i="2"/>
  <c r="BG18" i="2"/>
  <c r="BG17" i="2"/>
  <c r="BG16" i="2"/>
  <c r="BG15" i="2"/>
  <c r="N84" i="1" l="1"/>
  <c r="I84" i="1"/>
  <c r="E84" i="1"/>
  <c r="G84" i="1"/>
  <c r="J84" i="1"/>
  <c r="F84" i="1"/>
  <c r="H84" i="1"/>
  <c r="BG34" i="2"/>
  <c r="BG20" i="2"/>
</calcChain>
</file>

<file path=xl/sharedStrings.xml><?xml version="1.0" encoding="utf-8"?>
<sst xmlns="http://schemas.openxmlformats.org/spreadsheetml/2006/main" count="843" uniqueCount="227">
  <si>
    <t>1 курс</t>
  </si>
  <si>
    <t>2 курс</t>
  </si>
  <si>
    <t>3 курс</t>
  </si>
  <si>
    <t>4 курс</t>
  </si>
  <si>
    <t>5 курс</t>
  </si>
  <si>
    <t>1 сем</t>
  </si>
  <si>
    <t>2 сем</t>
  </si>
  <si>
    <t>3 сем</t>
  </si>
  <si>
    <t>4 сем</t>
  </si>
  <si>
    <t>6 сем</t>
  </si>
  <si>
    <t>8 сем</t>
  </si>
  <si>
    <t xml:space="preserve"> 9 сем</t>
  </si>
  <si>
    <t>10 сем</t>
  </si>
  <si>
    <t>5 сем</t>
  </si>
  <si>
    <t>7 сем</t>
  </si>
  <si>
    <t xml:space="preserve">18 недель </t>
  </si>
  <si>
    <t xml:space="preserve">ГУМАНИТАРНЫЙ, СОЦИАЛЬНЫЙ И ЭКОНОМИЧЕСКИЙ ЦИКЛ </t>
  </si>
  <si>
    <t>История медицины</t>
  </si>
  <si>
    <t>Философия</t>
  </si>
  <si>
    <t>Манасоведение</t>
  </si>
  <si>
    <t xml:space="preserve">МАТЕМАТИЧЕСКИЙ И ЕСТЕСТВЕННОНАУЧНЫЙ ЦИКЛ </t>
  </si>
  <si>
    <t>ПРОФЕССИОНАЛЬНЫЙ ЦИКЛ</t>
  </si>
  <si>
    <t>Общая и клиническая биохимия</t>
  </si>
  <si>
    <t>Гистология, эмбриология, цитология</t>
  </si>
  <si>
    <t>Нормальная физиология</t>
  </si>
  <si>
    <t>Микробиология, вирусология и иммунология</t>
  </si>
  <si>
    <t>Патологическая анатомия</t>
  </si>
  <si>
    <t>Патологическая физиология</t>
  </si>
  <si>
    <t>Инфекционные болезни</t>
  </si>
  <si>
    <t>Пропедтерапия</t>
  </si>
  <si>
    <t>Эндокринология</t>
  </si>
  <si>
    <t>Урология</t>
  </si>
  <si>
    <t>Анестезиология, интенсивная терапия, неотложные состояния</t>
  </si>
  <si>
    <t>Онкология</t>
  </si>
  <si>
    <t>Респираторная система</t>
  </si>
  <si>
    <t>Скелетно-мышечная система</t>
  </si>
  <si>
    <t>Сердечно-сосудистая система</t>
  </si>
  <si>
    <t>Кроветворная система</t>
  </si>
  <si>
    <t>Нервная система</t>
  </si>
  <si>
    <t>Эндокринная система</t>
  </si>
  <si>
    <t>Репродуктивная система</t>
  </si>
  <si>
    <t>Мочевыделительная система</t>
  </si>
  <si>
    <t>Общественное здоровье и здравоохранение</t>
  </si>
  <si>
    <t>Общая гигиена</t>
  </si>
  <si>
    <t>Эпидемиология</t>
  </si>
  <si>
    <t>Тропическая медицина</t>
  </si>
  <si>
    <t>Дерматовенерология</t>
  </si>
  <si>
    <t>Психиатрия и наркология</t>
  </si>
  <si>
    <t>Медицинская генетика</t>
  </si>
  <si>
    <t>Офтальмология</t>
  </si>
  <si>
    <t>Стоматология</t>
  </si>
  <si>
    <t>Название практики</t>
  </si>
  <si>
    <t>Помощник медицинской сестры</t>
  </si>
  <si>
    <t>Помощник врача стационара</t>
  </si>
  <si>
    <t>Акушерство и гинекология</t>
  </si>
  <si>
    <t xml:space="preserve">сем. </t>
  </si>
  <si>
    <t>I. 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</si>
  <si>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</si>
  <si>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</si>
  <si>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</si>
  <si>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</si>
  <si>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</si>
  <si>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</si>
  <si>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</si>
  <si>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</si>
  <si>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</si>
  <si>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</si>
  <si>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</si>
  <si>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</si>
  <si>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</si>
  <si>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Экзаменационная сессия</t>
  </si>
  <si>
    <t>Итоговые гос.аттестация</t>
  </si>
  <si>
    <t>Практики</t>
  </si>
  <si>
    <t>Каникулы</t>
  </si>
  <si>
    <t>Всего</t>
  </si>
  <si>
    <t>Курс</t>
  </si>
  <si>
    <t>№</t>
  </si>
  <si>
    <t>=</t>
  </si>
  <si>
    <t>П</t>
  </si>
  <si>
    <t>Х</t>
  </si>
  <si>
    <t>Обозначения:</t>
  </si>
  <si>
    <t>-</t>
  </si>
  <si>
    <t>Практика</t>
  </si>
  <si>
    <t>Итоговая госаттестация</t>
  </si>
  <si>
    <t>Английский язык</t>
  </si>
  <si>
    <t>Латинский язык</t>
  </si>
  <si>
    <t>*ВУЗ имеет право изменять объем часов, отводимых на основание учебного материала для циклов дисциплин, в пределах 10%.</t>
  </si>
  <si>
    <t>..</t>
  </si>
  <si>
    <t>Всего:</t>
  </si>
  <si>
    <t>ПЛАН УЧЕБНОГО ПРОЦЕССА</t>
  </si>
  <si>
    <t xml:space="preserve"> №</t>
  </si>
  <si>
    <t>Наименование дисциплин</t>
  </si>
  <si>
    <t>Форма контроля             по семестрам</t>
  </si>
  <si>
    <t>экзамен</t>
  </si>
  <si>
    <t>зачет</t>
  </si>
  <si>
    <t>Объем работы</t>
  </si>
  <si>
    <t xml:space="preserve">Распределение кредит-часов по курсам и семестрам </t>
  </si>
  <si>
    <t xml:space="preserve">20 недель </t>
  </si>
  <si>
    <t xml:space="preserve">16 недель </t>
  </si>
  <si>
    <t>С.1.</t>
  </si>
  <si>
    <t>С.1.Б.</t>
  </si>
  <si>
    <t>Базовая часть:</t>
  </si>
  <si>
    <t>С.1.В.</t>
  </si>
  <si>
    <t>Вариативная часть:</t>
  </si>
  <si>
    <t>С.1.ВК.</t>
  </si>
  <si>
    <t>Дисциплины, предлагаемые вузом</t>
  </si>
  <si>
    <t>Психология</t>
  </si>
  <si>
    <t>Экономика</t>
  </si>
  <si>
    <t>С.1.ВС.</t>
  </si>
  <si>
    <t>Дисциплины по выбору студентов</t>
  </si>
  <si>
    <t>Правоведение</t>
  </si>
  <si>
    <t xml:space="preserve">Всего: </t>
  </si>
  <si>
    <t>С.2.</t>
  </si>
  <si>
    <t>С.2.Б.</t>
  </si>
  <si>
    <t>Информатика</t>
  </si>
  <si>
    <t>Медицинская физика и высшая математика</t>
  </si>
  <si>
    <t>Химия (общая и биоорганическая)</t>
  </si>
  <si>
    <t>С.2.В.</t>
  </si>
  <si>
    <t>С.2.ВС.</t>
  </si>
  <si>
    <t>С.3.</t>
  </si>
  <si>
    <t>С.3.Б.</t>
  </si>
  <si>
    <t>Медицинская биология, генетика, паразитология</t>
  </si>
  <si>
    <t>Нормальная  и клиническая анатомия</t>
  </si>
  <si>
    <t>Базисная и клиническая фармакология</t>
  </si>
  <si>
    <t xml:space="preserve">Внутренние болезни, лучевая диагностика </t>
  </si>
  <si>
    <t>Детские болезни</t>
  </si>
  <si>
    <t>3,6,7,9</t>
  </si>
  <si>
    <t>Хирургические болезни</t>
  </si>
  <si>
    <t>Клинические модули</t>
  </si>
  <si>
    <t>Желудочно-кишечный тракт</t>
  </si>
  <si>
    <t>С.3.В.</t>
  </si>
  <si>
    <t>С.3.ВК.</t>
  </si>
  <si>
    <t>Вводный клинический курс</t>
  </si>
  <si>
    <t>Неврология и основы нейрохирургии</t>
  </si>
  <si>
    <t>Оториноларингология</t>
  </si>
  <si>
    <t>Судебная медицина</t>
  </si>
  <si>
    <t>Травматология, ортопедия и экстремальная хирургия</t>
  </si>
  <si>
    <t>С.3.ВС.</t>
  </si>
  <si>
    <t>Лечебный массаж, доказательная медицина</t>
  </si>
  <si>
    <t>Клиническая аллергология и иммунология, высокогорная медицина</t>
  </si>
  <si>
    <t>ИТОГО:</t>
  </si>
  <si>
    <t>Факультатив:</t>
  </si>
  <si>
    <t>Число экзаменов:</t>
  </si>
  <si>
    <t>Число зачетов:</t>
  </si>
  <si>
    <t>ПРАКТИКА</t>
  </si>
  <si>
    <t>Помощник фельдшера скорой помощи</t>
  </si>
  <si>
    <t>сем</t>
  </si>
  <si>
    <t>кредит</t>
  </si>
  <si>
    <t>Государственная аттестация</t>
  </si>
  <si>
    <t>Терапия и Педиатрия</t>
  </si>
  <si>
    <t>Хирургия, Акушерство и Гинекология</t>
  </si>
  <si>
    <t>Общая гигиена,Эпидемиология и Общественное здоровье</t>
  </si>
  <si>
    <t>ПРИЛОЖЕНИЕ 1: Структура часов, вошедших в клиничекие модули</t>
  </si>
  <si>
    <t>Кредит часы</t>
  </si>
  <si>
    <t>Анатомия</t>
  </si>
  <si>
    <t>Топографическая анатомия</t>
  </si>
  <si>
    <t>Гистология</t>
  </si>
  <si>
    <t>Биохимия</t>
  </si>
  <si>
    <t>Неврология</t>
  </si>
  <si>
    <t>Травматология</t>
  </si>
  <si>
    <t>Лучевая терапия и диагностика</t>
  </si>
  <si>
    <t>Пропедпедиатрия</t>
  </si>
  <si>
    <t>ИТОГО</t>
  </si>
  <si>
    <t xml:space="preserve">ПРИЛОЖЕНИЕ 2: </t>
  </si>
  <si>
    <t>1. Совет вуза имеет право:</t>
  </si>
  <si>
    <t xml:space="preserve">       * каждый модуль может преподаваться в течении не всего семестра, а в ограниченном количестве недель с учетом объема аудиторных часов, выделенных на модуль</t>
  </si>
  <si>
    <t xml:space="preserve">           * дисциплины по выбору определяется ежегодно</t>
  </si>
  <si>
    <t xml:space="preserve">           * государственная аттестация проводится по трем междисциплинарным экзаменам:</t>
  </si>
  <si>
    <t xml:space="preserve">                        Терапия и Педиатрия</t>
  </si>
  <si>
    <t xml:space="preserve">                        Хирургия, Акушерство и Гинекология</t>
  </si>
  <si>
    <t>Помощник врача ГСВ</t>
  </si>
  <si>
    <t xml:space="preserve">                        Общая гигиена,Эпидемиология и общественное здоровье и Отечественная история</t>
  </si>
  <si>
    <t>2. Студенты имеют право предлагать дисциплину по выбору</t>
  </si>
  <si>
    <t>3. Отчетность за практики "Помощник медицинской сестры" и "Помощник фельдшера скорой помощи" - зачет, за практики "Помощник врача стационара" и "Помощник врача ГСВ" - дифференцированный зачет</t>
  </si>
  <si>
    <t xml:space="preserve">           * изменять количество часов по дисциплинам клинических модулей</t>
  </si>
  <si>
    <t xml:space="preserve">           * изменять объем аудиторных часов и часов для самостоятельной работы студентов по дисциплинам клинических модулей</t>
  </si>
  <si>
    <t>Фтизиатрия</t>
  </si>
  <si>
    <t>Биоэтика</t>
  </si>
  <si>
    <t>Традиционная медицина</t>
  </si>
  <si>
    <t>1,2,3</t>
  </si>
  <si>
    <t>История Кыргызстана</t>
  </si>
  <si>
    <t xml:space="preserve">Ректор </t>
  </si>
  <si>
    <t>Жумадилов Э.Ж.</t>
  </si>
  <si>
    <t xml:space="preserve">Заведующий УМО </t>
  </si>
  <si>
    <t>Акматова А.Т.</t>
  </si>
  <si>
    <t>Кыргызской Республики</t>
  </si>
  <si>
    <t>"УТВЕРЖДЕНО"</t>
  </si>
  <si>
    <t>Управлением                            профессионального образования</t>
  </si>
  <si>
    <t xml:space="preserve">Министерства образования и науки </t>
  </si>
  <si>
    <t>_____________________</t>
  </si>
  <si>
    <t>"___" ______________ 2019 г.</t>
  </si>
  <si>
    <t>Специальность и направление подготовки:</t>
  </si>
  <si>
    <t>Квалификация:</t>
  </si>
  <si>
    <t>Нормативный срок обучения:</t>
  </si>
  <si>
    <t>Форма обучения:</t>
  </si>
  <si>
    <t>Врач общей практики</t>
  </si>
  <si>
    <t>5 лет, на базе 12-летнего базового среднего образования</t>
  </si>
  <si>
    <t>Очная</t>
  </si>
  <si>
    <t>УЧЕБНЫЙ ПЛАН</t>
  </si>
  <si>
    <t>для иностранных граждан                                                                                                                           с 12-летним базовым средним образованием</t>
  </si>
  <si>
    <t>"Лечебное дело"</t>
  </si>
  <si>
    <t>УЧРЕЖДЕНИЕ "САЛЫМБЕКОВ УНИВЕРСИТЕТ"</t>
  </si>
  <si>
    <t>Кыргызский язык и литература/Русский язык</t>
  </si>
  <si>
    <t>География Кыргызстана</t>
  </si>
  <si>
    <t>История Кыргызстана, География Кыргызстана, Кыргызский язык и литература</t>
  </si>
  <si>
    <t>7, 10</t>
  </si>
  <si>
    <t>8,9,10</t>
  </si>
  <si>
    <t>Кыргызский язык/Русский язык</t>
  </si>
  <si>
    <t xml:space="preserve">Экспериментальный учебный план по специальности "Лечебное дело" для иностранных граждан с 12-летним базовым средним образованием, разработан УМО по                                       образованию в области в области медицинского и фармацевтического образования при базовам вузе КГМА при МОиН КР ( от 20 июля 2017г.)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</si>
  <si>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Экспериментальный учебный план по специальности "Лечебное дело" для иностранных граждан с 12-летним базовым средним образованием, разработан УМО и                                                 одобрен на заседании Ученого Совета Учреждения "Салымбеков Университет", Протокол №07/19 от 20 ноября 2019г.                                                                                                                                                                                                                                                 </t>
  </si>
  <si>
    <t>Физическая культура</t>
  </si>
  <si>
    <t>II. Сводные данные по бюджету времени                   (в неделях)</t>
  </si>
  <si>
    <t>II. Сводные данные по бюджету времени                    (в неделях)</t>
  </si>
  <si>
    <t>для иностранных граждан с 12-летним базовым средним образованием</t>
  </si>
  <si>
    <t>Ректор Учреждения</t>
  </si>
  <si>
    <t>«Салымбеков Университет»</t>
  </si>
  <si>
    <t>______________ Э.Ж. Жумадилов</t>
  </si>
  <si>
    <t xml:space="preserve"> </t>
  </si>
  <si>
    <t>УТВЕРЖДАЮ</t>
  </si>
  <si>
    <t>"____"_____________ 2020 г</t>
  </si>
  <si>
    <t>II. Сводные данные по бюджету времени (в неделях)</t>
  </si>
  <si>
    <t>БАЗОВЫЙ УЧЕБНЫЙ ПЛАН</t>
  </si>
  <si>
    <t xml:space="preserve">  </t>
  </si>
  <si>
    <t xml:space="preserve">Экспериментальный учебный план по специальности "Лечебное дело" для иностранных граждан с 12-летним базовым средним образованием, разработан УМО по образованию в области в области медицинского и фармацевтического образования при базовам вузе КГМА при МОиН КР ( от 20 июля 2017г.)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</si>
  <si>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Экспериментальный учебный план по специальности "Лечебное дело" для иностранных граждан с 12-летним базовым средним образованием, разработан УМО и одобрен на заседании Ученого Совета Учреждения "Салымбеков Университет", Протокол №07/19 от 20 ноября 2019г.                                                                                                                                                                                                                                                 </t>
  </si>
  <si>
    <t>Лечебный массаж / доказательная медицина</t>
  </si>
  <si>
    <t>Клиническая аллергология и иммунология / высокогорная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</si>
</sst>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2" fillId="3" borderId="0" xfId="0" applyFont="1" applyFill="1" applyAlignment="1">
      <alignment vertical="top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2" fillId="0" borderId="0" xfId="1" applyFont="1"/>
    <xf numFmtId="0" fontId="3" fillId="3" borderId="0" xfId="1" applyFont="1" applyFill="1"/>
    <xf numFmtId="0" fontId="2" fillId="3" borderId="0" xfId="1" applyFont="1" applyFill="1"/>
    <xf numFmtId="0" fontId="3" fillId="3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3" borderId="1" xfId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3" fillId="3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textRotation="90"/>
    </xf>
    <xf numFmtId="0" fontId="12" fillId="3" borderId="1" xfId="0" applyFont="1" applyFill="1" applyBorder="1"/>
    <xf numFmtId="0" fontId="8" fillId="3" borderId="1" xfId="1" applyFont="1" applyFill="1" applyBorder="1" applyAlignment="1">
      <alignment textRotation="90"/>
    </xf>
    <xf numFmtId="0" fontId="8" fillId="3" borderId="1" xfId="1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vertical="center" textRotation="90"/>
    </xf>
    <xf numFmtId="0" fontId="8" fillId="3" borderId="1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0" fillId="3" borderId="0" xfId="0" applyFill="1"/>
    <xf numFmtId="0" fontId="7" fillId="0" borderId="1" xfId="0" applyFont="1" applyBorder="1" applyAlignment="1">
      <alignment horizontal="center"/>
    </xf>
    <xf numFmtId="0" fontId="9" fillId="3" borderId="0" xfId="1" applyFont="1" applyFill="1" applyBorder="1" applyAlignment="1">
      <alignment horizontal="right"/>
    </xf>
    <xf numFmtId="0" fontId="3" fillId="3" borderId="7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0" borderId="0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18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19" fillId="0" borderId="2" xfId="1" applyFont="1" applyBorder="1" applyAlignment="1">
      <alignment vertical="top" wrapText="1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5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vertical="center" wrapText="1"/>
    </xf>
    <xf numFmtId="0" fontId="11" fillId="3" borderId="1" xfId="1" applyFont="1" applyFill="1" applyBorder="1" applyAlignment="1">
      <alignment horizontal="center" vertical="center" textRotation="90"/>
    </xf>
    <xf numFmtId="0" fontId="3" fillId="3" borderId="1" xfId="1" applyFont="1" applyFill="1" applyBorder="1" applyAlignment="1">
      <alignment textRotation="90"/>
    </xf>
    <xf numFmtId="0" fontId="3" fillId="3" borderId="1" xfId="1" applyFont="1" applyFill="1" applyBorder="1" applyAlignment="1">
      <alignment horizontal="center" vertical="center" textRotation="90"/>
    </xf>
    <xf numFmtId="0" fontId="3" fillId="3" borderId="1" xfId="1" applyFont="1" applyFill="1" applyBorder="1" applyAlignment="1">
      <alignment vertical="center" textRotation="90"/>
    </xf>
    <xf numFmtId="0" fontId="12" fillId="0" borderId="1" xfId="0" applyFont="1" applyFill="1" applyBorder="1"/>
    <xf numFmtId="0" fontId="18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4" fillId="0" borderId="0" xfId="1" applyFont="1" applyBorder="1" applyAlignment="1">
      <alignment vertical="center" wrapText="1"/>
    </xf>
    <xf numFmtId="0" fontId="18" fillId="0" borderId="0" xfId="1" applyFont="1" applyBorder="1" applyAlignment="1">
      <alignment wrapText="1"/>
    </xf>
    <xf numFmtId="0" fontId="20" fillId="0" borderId="0" xfId="0" applyFont="1" applyAlignment="1">
      <alignment horizontal="right" vertical="center" indent="15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textRotation="90"/>
    </xf>
    <xf numFmtId="0" fontId="3" fillId="3" borderId="1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FFFF"/>
      <color rgb="FF2EF24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0"/>
  <sheetViews>
    <sheetView view="pageBreakPreview" zoomScale="90" zoomScaleNormal="60" zoomScaleSheetLayoutView="90" workbookViewId="0">
      <selection activeCell="F9" sqref="F9"/>
    </sheetView>
  </sheetViews>
  <sheetFormatPr defaultColWidth="9.140625" defaultRowHeight="15.75" x14ac:dyDescent="0.25"/>
  <cols>
    <col min="1" max="1" width="9.140625" style="14"/>
    <col min="2" max="2" width="48" style="2" customWidth="1"/>
    <col min="3" max="3" width="9.42578125" style="2" customWidth="1"/>
    <col min="4" max="4" width="9.140625" style="2" customWidth="1"/>
    <col min="5" max="5" width="8" style="2" customWidth="1"/>
    <col min="6" max="15" width="7.7109375" style="15" customWidth="1"/>
    <col min="16" max="16" width="12" style="2" customWidth="1"/>
    <col min="17" max="17" width="9.7109375" style="2" customWidth="1"/>
    <col min="18" max="18" width="9.42578125" style="2" customWidth="1"/>
    <col min="19" max="19" width="8.42578125" style="2" customWidth="1"/>
    <col min="20" max="20" width="10.85546875" style="2" customWidth="1"/>
    <col min="21" max="22" width="14.28515625" style="2" customWidth="1"/>
    <col min="23" max="23" width="12" style="2" customWidth="1"/>
    <col min="24" max="24" width="12.42578125" style="2" customWidth="1"/>
    <col min="25" max="25" width="5.28515625" style="2" customWidth="1"/>
    <col min="26" max="26" width="8.5703125" style="2" customWidth="1"/>
    <col min="27" max="27" width="5.28515625" style="2" customWidth="1"/>
    <col min="28" max="28" width="6.85546875" style="2" customWidth="1"/>
    <col min="29" max="29" width="8.140625" style="2" customWidth="1"/>
    <col min="30" max="30" width="7.28515625" style="2" customWidth="1"/>
    <col min="31" max="31" width="5.28515625" style="2" customWidth="1"/>
    <col min="32" max="32" width="5.42578125" style="2" customWidth="1"/>
    <col min="33" max="33" width="7.42578125" style="2" customWidth="1"/>
    <col min="34" max="34" width="7" style="2" customWidth="1"/>
    <col min="35" max="35" width="6.85546875" style="2" customWidth="1"/>
    <col min="36" max="36" width="6.5703125" style="2" customWidth="1"/>
    <col min="37" max="37" width="5.42578125" style="2" customWidth="1"/>
    <col min="38" max="16384" width="9.140625" style="2"/>
  </cols>
  <sheetData>
    <row r="1" spans="1:15" ht="34.5" customHeight="1" x14ac:dyDescent="0.25">
      <c r="A1" s="143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30" customHeight="1" x14ac:dyDescent="0.25">
      <c r="A2" s="136" t="s">
        <v>90</v>
      </c>
      <c r="B2" s="136" t="s">
        <v>91</v>
      </c>
      <c r="C2" s="136" t="s">
        <v>92</v>
      </c>
      <c r="D2" s="136"/>
      <c r="E2" s="138" t="s">
        <v>95</v>
      </c>
      <c r="F2" s="139" t="s">
        <v>96</v>
      </c>
      <c r="G2" s="139"/>
      <c r="H2" s="139"/>
      <c r="I2" s="139"/>
      <c r="J2" s="139"/>
      <c r="K2" s="139"/>
      <c r="L2" s="139"/>
      <c r="M2" s="139"/>
      <c r="N2" s="139"/>
      <c r="O2" s="139"/>
    </row>
    <row r="3" spans="1:15" ht="27.75" customHeight="1" x14ac:dyDescent="0.25">
      <c r="A3" s="136"/>
      <c r="B3" s="136"/>
      <c r="C3" s="136"/>
      <c r="D3" s="136"/>
      <c r="E3" s="138"/>
      <c r="F3" s="134" t="s">
        <v>0</v>
      </c>
      <c r="G3" s="134"/>
      <c r="H3" s="134" t="s">
        <v>1</v>
      </c>
      <c r="I3" s="134"/>
      <c r="J3" s="140" t="s">
        <v>2</v>
      </c>
      <c r="K3" s="140"/>
      <c r="L3" s="140" t="s">
        <v>3</v>
      </c>
      <c r="M3" s="140"/>
      <c r="N3" s="140" t="s">
        <v>4</v>
      </c>
      <c r="O3" s="140"/>
    </row>
    <row r="4" spans="1:15" ht="21.75" customHeight="1" x14ac:dyDescent="0.25">
      <c r="A4" s="136"/>
      <c r="B4" s="136"/>
      <c r="C4" s="137" t="s">
        <v>93</v>
      </c>
      <c r="D4" s="137" t="s">
        <v>94</v>
      </c>
      <c r="E4" s="138"/>
      <c r="F4" s="3" t="s">
        <v>5</v>
      </c>
      <c r="G4" s="3" t="s">
        <v>6</v>
      </c>
      <c r="H4" s="3" t="s">
        <v>7</v>
      </c>
      <c r="I4" s="3" t="s">
        <v>8</v>
      </c>
      <c r="J4" s="3" t="s">
        <v>13</v>
      </c>
      <c r="K4" s="3" t="s">
        <v>9</v>
      </c>
      <c r="L4" s="3" t="s">
        <v>14</v>
      </c>
      <c r="M4" s="3" t="s">
        <v>10</v>
      </c>
      <c r="N4" s="3" t="s">
        <v>11</v>
      </c>
      <c r="O4" s="3" t="s">
        <v>12</v>
      </c>
    </row>
    <row r="5" spans="1:15" ht="61.5" customHeight="1" x14ac:dyDescent="0.25">
      <c r="A5" s="136"/>
      <c r="B5" s="136"/>
      <c r="C5" s="137"/>
      <c r="D5" s="137"/>
      <c r="E5" s="138"/>
      <c r="F5" s="4" t="s">
        <v>97</v>
      </c>
      <c r="G5" s="4" t="s">
        <v>97</v>
      </c>
      <c r="H5" s="4" t="s">
        <v>97</v>
      </c>
      <c r="I5" s="4" t="s">
        <v>15</v>
      </c>
      <c r="J5" s="4" t="s">
        <v>15</v>
      </c>
      <c r="K5" s="4" t="s">
        <v>97</v>
      </c>
      <c r="L5" s="4" t="s">
        <v>97</v>
      </c>
      <c r="M5" s="4" t="s">
        <v>15</v>
      </c>
      <c r="N5" s="4" t="s">
        <v>15</v>
      </c>
      <c r="O5" s="4" t="s">
        <v>98</v>
      </c>
    </row>
    <row r="6" spans="1:15" x14ac:dyDescent="0.25">
      <c r="A6" s="5">
        <v>1</v>
      </c>
      <c r="B6" s="5">
        <v>2</v>
      </c>
      <c r="C6" s="5">
        <v>3</v>
      </c>
      <c r="D6" s="5">
        <v>4</v>
      </c>
      <c r="E6" s="56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ht="21" customHeight="1" x14ac:dyDescent="0.25">
      <c r="A7" s="58" t="s">
        <v>99</v>
      </c>
      <c r="B7" s="151" t="s">
        <v>16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s="10" customFormat="1" x14ac:dyDescent="0.25">
      <c r="A8" s="7" t="s">
        <v>100</v>
      </c>
      <c r="B8" s="8" t="s">
        <v>101</v>
      </c>
      <c r="C8" s="8"/>
      <c r="D8" s="8"/>
      <c r="E8" s="57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5">
        <v>1</v>
      </c>
      <c r="B9" s="76" t="s">
        <v>202</v>
      </c>
      <c r="C9" s="5">
        <v>4</v>
      </c>
      <c r="D9" s="5" t="s">
        <v>179</v>
      </c>
      <c r="E9" s="56">
        <v>12</v>
      </c>
      <c r="F9" s="6">
        <v>4</v>
      </c>
      <c r="G9" s="6">
        <v>4</v>
      </c>
      <c r="H9" s="6">
        <v>2</v>
      </c>
      <c r="I9" s="6">
        <v>2</v>
      </c>
      <c r="J9" s="6"/>
      <c r="K9" s="6"/>
      <c r="L9" s="6"/>
      <c r="M9" s="6"/>
      <c r="N9" s="6"/>
      <c r="O9" s="6"/>
    </row>
    <row r="10" spans="1:15" x14ac:dyDescent="0.25">
      <c r="A10" s="5">
        <v>2</v>
      </c>
      <c r="B10" s="76" t="s">
        <v>84</v>
      </c>
      <c r="C10" s="5"/>
      <c r="D10" s="5">
        <v>1.2</v>
      </c>
      <c r="E10" s="56">
        <v>2</v>
      </c>
      <c r="F10" s="6">
        <v>2</v>
      </c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>
        <v>3</v>
      </c>
      <c r="B11" s="76" t="s">
        <v>85</v>
      </c>
      <c r="C11" s="5"/>
      <c r="D11" s="5">
        <v>1</v>
      </c>
      <c r="E11" s="56">
        <v>2</v>
      </c>
      <c r="F11" s="6">
        <v>2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>
        <v>4</v>
      </c>
      <c r="B12" s="76" t="s">
        <v>180</v>
      </c>
      <c r="C12" s="5"/>
      <c r="D12" s="5">
        <v>10</v>
      </c>
      <c r="E12" s="56">
        <v>2</v>
      </c>
      <c r="F12" s="6"/>
      <c r="G12" s="6"/>
      <c r="H12" s="6"/>
      <c r="I12" s="6"/>
      <c r="J12" s="6"/>
      <c r="K12" s="6"/>
      <c r="L12" s="6"/>
      <c r="M12" s="6"/>
      <c r="N12" s="6"/>
      <c r="O12" s="6">
        <v>2</v>
      </c>
    </row>
    <row r="13" spans="1:15" x14ac:dyDescent="0.25">
      <c r="A13" s="5">
        <v>5</v>
      </c>
      <c r="B13" s="76" t="s">
        <v>17</v>
      </c>
      <c r="C13" s="5"/>
      <c r="D13" s="5">
        <v>2</v>
      </c>
      <c r="E13" s="56">
        <v>2</v>
      </c>
      <c r="F13" s="6"/>
      <c r="G13" s="6">
        <v>2</v>
      </c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5">
        <v>6</v>
      </c>
      <c r="B14" s="76" t="s">
        <v>18</v>
      </c>
      <c r="C14" s="5"/>
      <c r="D14" s="5">
        <v>2</v>
      </c>
      <c r="E14" s="56">
        <v>2</v>
      </c>
      <c r="F14" s="6"/>
      <c r="G14" s="6">
        <v>2</v>
      </c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5">
        <v>7</v>
      </c>
      <c r="B15" s="11" t="s">
        <v>19</v>
      </c>
      <c r="C15" s="5"/>
      <c r="D15" s="5">
        <v>2</v>
      </c>
      <c r="E15" s="56">
        <v>2</v>
      </c>
      <c r="F15" s="6"/>
      <c r="G15" s="6">
        <v>2</v>
      </c>
      <c r="H15" s="6"/>
      <c r="I15" s="6"/>
      <c r="J15" s="6"/>
      <c r="K15" s="6"/>
      <c r="L15" s="6"/>
      <c r="M15" s="6"/>
      <c r="N15" s="6"/>
      <c r="O15" s="6"/>
    </row>
    <row r="16" spans="1:15" s="13" customFormat="1" x14ac:dyDescent="0.25">
      <c r="A16" s="7" t="s">
        <v>102</v>
      </c>
      <c r="B16" s="12" t="s">
        <v>103</v>
      </c>
      <c r="C16" s="7"/>
      <c r="D16" s="7"/>
      <c r="E16" s="58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60" t="s">
        <v>104</v>
      </c>
      <c r="B17" s="59" t="s">
        <v>105</v>
      </c>
      <c r="C17" s="5"/>
      <c r="D17" s="5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5">
        <v>1</v>
      </c>
      <c r="B18" s="11" t="s">
        <v>106</v>
      </c>
      <c r="C18" s="5"/>
      <c r="D18" s="5">
        <v>4</v>
      </c>
      <c r="E18" s="56">
        <v>2</v>
      </c>
      <c r="F18" s="6"/>
      <c r="G18" s="6"/>
      <c r="H18" s="6"/>
      <c r="I18" s="6">
        <v>2</v>
      </c>
      <c r="J18" s="6"/>
      <c r="K18" s="6"/>
      <c r="L18" s="6"/>
      <c r="M18" s="6"/>
      <c r="N18" s="6"/>
      <c r="O18" s="6"/>
    </row>
    <row r="19" spans="1:15" x14ac:dyDescent="0.25">
      <c r="A19" s="5">
        <v>2</v>
      </c>
      <c r="B19" s="11" t="s">
        <v>107</v>
      </c>
      <c r="C19" s="5"/>
      <c r="D19" s="5">
        <v>4</v>
      </c>
      <c r="E19" s="56">
        <v>2</v>
      </c>
      <c r="F19" s="6"/>
      <c r="G19" s="6"/>
      <c r="H19" s="6"/>
      <c r="I19" s="6">
        <v>2</v>
      </c>
      <c r="J19" s="6"/>
      <c r="K19" s="6"/>
      <c r="L19" s="6"/>
      <c r="M19" s="6"/>
      <c r="N19" s="6"/>
      <c r="O19" s="6"/>
    </row>
    <row r="20" spans="1:15" x14ac:dyDescent="0.25">
      <c r="A20" s="60" t="s">
        <v>108</v>
      </c>
      <c r="B20" s="59" t="s">
        <v>109</v>
      </c>
      <c r="C20" s="5"/>
      <c r="D20" s="5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5">
        <v>1</v>
      </c>
      <c r="B21" s="11" t="s">
        <v>110</v>
      </c>
      <c r="C21" s="5"/>
      <c r="D21" s="5">
        <v>1</v>
      </c>
      <c r="E21" s="56">
        <v>2</v>
      </c>
      <c r="F21" s="6">
        <v>2</v>
      </c>
      <c r="G21" s="6"/>
      <c r="H21" s="6"/>
      <c r="I21" s="6"/>
      <c r="J21" s="6"/>
      <c r="K21" s="6"/>
      <c r="L21" s="6"/>
      <c r="M21" s="6"/>
      <c r="N21" s="6"/>
      <c r="O21" s="6"/>
    </row>
    <row r="22" spans="1:15" s="13" customFormat="1" x14ac:dyDescent="0.25">
      <c r="A22" s="7"/>
      <c r="B22" s="7" t="s">
        <v>111</v>
      </c>
      <c r="C22" s="7">
        <v>1</v>
      </c>
      <c r="D22" s="7">
        <v>14</v>
      </c>
      <c r="E22" s="58">
        <f>SUM(E9:E21)</f>
        <v>30</v>
      </c>
      <c r="F22" s="9">
        <f>SUM(F9:F21)</f>
        <v>10</v>
      </c>
      <c r="G22" s="9">
        <f>SUM(G9:G21)</f>
        <v>10</v>
      </c>
      <c r="H22" s="9">
        <f>SUM(H9:H21)</f>
        <v>2</v>
      </c>
      <c r="I22" s="9">
        <f>SUM(I9:I21)</f>
        <v>6</v>
      </c>
      <c r="J22" s="9"/>
      <c r="K22" s="9"/>
      <c r="L22" s="9"/>
      <c r="M22" s="9"/>
      <c r="N22" s="9"/>
      <c r="O22" s="9">
        <f>SUM(O9:O21)</f>
        <v>2</v>
      </c>
    </row>
    <row r="23" spans="1:15" s="13" customFormat="1" x14ac:dyDescent="0.25">
      <c r="A23" s="58" t="s">
        <v>112</v>
      </c>
      <c r="B23" s="133" t="s">
        <v>20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</row>
    <row r="24" spans="1:15" s="10" customFormat="1" x14ac:dyDescent="0.25">
      <c r="A24" s="7" t="s">
        <v>113</v>
      </c>
      <c r="B24" s="8" t="s">
        <v>101</v>
      </c>
      <c r="C24" s="7"/>
      <c r="D24" s="7"/>
      <c r="E24" s="58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5">
        <v>1</v>
      </c>
      <c r="B25" s="11" t="s">
        <v>114</v>
      </c>
      <c r="C25" s="5"/>
      <c r="D25" s="5">
        <v>2</v>
      </c>
      <c r="E25" s="56">
        <v>2</v>
      </c>
      <c r="F25" s="6"/>
      <c r="G25" s="6">
        <v>2</v>
      </c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5">
        <v>2</v>
      </c>
      <c r="B26" s="11" t="s">
        <v>115</v>
      </c>
      <c r="C26" s="5"/>
      <c r="D26" s="5">
        <v>1</v>
      </c>
      <c r="E26" s="56">
        <v>3</v>
      </c>
      <c r="F26" s="6">
        <v>3</v>
      </c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5">
        <v>3</v>
      </c>
      <c r="B27" s="11" t="s">
        <v>116</v>
      </c>
      <c r="C27" s="5">
        <v>1</v>
      </c>
      <c r="D27" s="5"/>
      <c r="E27" s="56">
        <v>4</v>
      </c>
      <c r="F27" s="6">
        <v>4</v>
      </c>
      <c r="G27" s="6"/>
      <c r="H27" s="6"/>
      <c r="I27" s="6"/>
      <c r="J27" s="6"/>
      <c r="K27" s="6"/>
      <c r="L27" s="6"/>
      <c r="M27" s="6"/>
      <c r="N27" s="6"/>
      <c r="O27" s="6"/>
    </row>
    <row r="28" spans="1:15" s="10" customFormat="1" x14ac:dyDescent="0.25">
      <c r="A28" s="7" t="s">
        <v>117</v>
      </c>
      <c r="B28" s="12" t="s">
        <v>103</v>
      </c>
      <c r="C28" s="9"/>
      <c r="D28" s="9"/>
      <c r="E28" s="58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10" customFormat="1" x14ac:dyDescent="0.25">
      <c r="A29" s="60" t="s">
        <v>118</v>
      </c>
      <c r="B29" s="59" t="s">
        <v>109</v>
      </c>
      <c r="C29" s="6"/>
      <c r="D29" s="6"/>
      <c r="E29" s="56"/>
      <c r="F29" s="6"/>
      <c r="G29" s="9"/>
      <c r="H29" s="9"/>
      <c r="I29" s="9"/>
      <c r="J29" s="9"/>
      <c r="K29" s="9"/>
      <c r="L29" s="9"/>
      <c r="M29" s="9"/>
      <c r="N29" s="9"/>
      <c r="O29" s="9"/>
    </row>
    <row r="30" spans="1:15" s="10" customFormat="1" x14ac:dyDescent="0.25">
      <c r="A30" s="5">
        <v>1</v>
      </c>
      <c r="B30" s="11" t="s">
        <v>203</v>
      </c>
      <c r="C30" s="6"/>
      <c r="D30" s="6">
        <v>10</v>
      </c>
      <c r="E30" s="56">
        <v>2</v>
      </c>
      <c r="F30" s="6"/>
      <c r="G30" s="9"/>
      <c r="H30" s="9"/>
      <c r="I30" s="9"/>
      <c r="J30" s="9"/>
      <c r="K30" s="9"/>
      <c r="L30" s="9"/>
      <c r="M30" s="9"/>
      <c r="N30" s="6"/>
      <c r="O30" s="6">
        <v>2</v>
      </c>
    </row>
    <row r="31" spans="1:15" s="13" customFormat="1" x14ac:dyDescent="0.25">
      <c r="A31" s="12"/>
      <c r="B31" s="7" t="s">
        <v>111</v>
      </c>
      <c r="C31" s="7">
        <v>1</v>
      </c>
      <c r="D31" s="7">
        <v>3</v>
      </c>
      <c r="E31" s="58">
        <f>SUM(E25:E30)</f>
        <v>11</v>
      </c>
      <c r="F31" s="9">
        <f>SUM(F25:F30)</f>
        <v>7</v>
      </c>
      <c r="G31" s="9">
        <f>SUM(G25:G30)</f>
        <v>2</v>
      </c>
      <c r="H31" s="9"/>
      <c r="I31" s="9"/>
      <c r="J31" s="9"/>
      <c r="K31" s="9"/>
      <c r="L31" s="9"/>
      <c r="M31" s="9"/>
      <c r="N31" s="9"/>
      <c r="O31" s="9">
        <f>SUM(O25:O30)</f>
        <v>2</v>
      </c>
    </row>
    <row r="32" spans="1:15" s="13" customFormat="1" x14ac:dyDescent="0.25">
      <c r="A32" s="58" t="s">
        <v>119</v>
      </c>
      <c r="B32" s="133" t="s">
        <v>21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</row>
    <row r="33" spans="1:15" s="13" customFormat="1" x14ac:dyDescent="0.25">
      <c r="A33" s="9" t="s">
        <v>120</v>
      </c>
      <c r="B33" s="12" t="s">
        <v>101</v>
      </c>
      <c r="C33" s="12"/>
      <c r="D33" s="12"/>
      <c r="E33" s="9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3" customFormat="1" ht="16.5" customHeight="1" x14ac:dyDescent="0.25">
      <c r="A34" s="6">
        <v>1</v>
      </c>
      <c r="B34" s="92" t="s">
        <v>121</v>
      </c>
      <c r="C34" s="5">
        <v>2</v>
      </c>
      <c r="D34" s="5">
        <v>1</v>
      </c>
      <c r="E34" s="56">
        <v>5</v>
      </c>
      <c r="F34" s="6">
        <v>3</v>
      </c>
      <c r="G34" s="6">
        <v>2</v>
      </c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5">
        <v>2</v>
      </c>
      <c r="B35" s="92" t="s">
        <v>22</v>
      </c>
      <c r="C35" s="90">
        <v>3</v>
      </c>
      <c r="D35" s="90">
        <v>2</v>
      </c>
      <c r="E35" s="61">
        <v>6</v>
      </c>
      <c r="F35" s="6"/>
      <c r="G35" s="6">
        <v>2</v>
      </c>
      <c r="H35" s="6">
        <v>4</v>
      </c>
      <c r="I35" s="6"/>
      <c r="J35" s="6"/>
      <c r="K35" s="6"/>
      <c r="L35" s="6"/>
      <c r="M35" s="6"/>
      <c r="N35" s="6"/>
      <c r="O35" s="6"/>
    </row>
    <row r="36" spans="1:15" x14ac:dyDescent="0.25">
      <c r="A36" s="5">
        <v>3</v>
      </c>
      <c r="B36" s="92" t="s">
        <v>122</v>
      </c>
      <c r="C36" s="90">
        <v>2</v>
      </c>
      <c r="D36" s="90">
        <v>1</v>
      </c>
      <c r="E36" s="61">
        <v>8</v>
      </c>
      <c r="F36" s="6">
        <v>4</v>
      </c>
      <c r="G36" s="6">
        <v>4</v>
      </c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>
        <v>4</v>
      </c>
      <c r="B37" s="92" t="s">
        <v>23</v>
      </c>
      <c r="C37" s="90">
        <v>2</v>
      </c>
      <c r="D37" s="90">
        <v>1</v>
      </c>
      <c r="E37" s="61">
        <v>4</v>
      </c>
      <c r="F37" s="6">
        <v>2</v>
      </c>
      <c r="G37" s="6">
        <v>2</v>
      </c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5">
        <v>5</v>
      </c>
      <c r="B38" s="92" t="s">
        <v>24</v>
      </c>
      <c r="C38" s="90">
        <v>2</v>
      </c>
      <c r="D38" s="90">
        <v>1</v>
      </c>
      <c r="E38" s="61">
        <v>8</v>
      </c>
      <c r="F38" s="6">
        <v>4</v>
      </c>
      <c r="G38" s="6">
        <v>4</v>
      </c>
      <c r="H38" s="6"/>
      <c r="I38" s="6"/>
      <c r="J38" s="6"/>
      <c r="K38" s="6"/>
      <c r="L38" s="6"/>
      <c r="M38" s="6"/>
      <c r="N38" s="6"/>
      <c r="O38" s="6"/>
    </row>
    <row r="39" spans="1:15" ht="20.25" customHeight="1" x14ac:dyDescent="0.25">
      <c r="A39" s="5">
        <v>6</v>
      </c>
      <c r="B39" s="92" t="s">
        <v>25</v>
      </c>
      <c r="C39" s="90">
        <v>4</v>
      </c>
      <c r="D39" s="90">
        <v>3</v>
      </c>
      <c r="E39" s="61">
        <v>9</v>
      </c>
      <c r="F39" s="6"/>
      <c r="G39" s="6"/>
      <c r="H39" s="6">
        <v>5</v>
      </c>
      <c r="I39" s="6">
        <v>4</v>
      </c>
      <c r="J39" s="6"/>
      <c r="K39" s="6"/>
      <c r="L39" s="6"/>
      <c r="M39" s="6"/>
      <c r="N39" s="6"/>
      <c r="O39" s="6"/>
    </row>
    <row r="40" spans="1:15" x14ac:dyDescent="0.25">
      <c r="A40" s="6">
        <v>7</v>
      </c>
      <c r="B40" s="92" t="s">
        <v>123</v>
      </c>
      <c r="C40" s="90">
        <v>5</v>
      </c>
      <c r="D40" s="90">
        <v>3.4</v>
      </c>
      <c r="E40" s="61">
        <v>9</v>
      </c>
      <c r="F40" s="6"/>
      <c r="G40" s="6"/>
      <c r="H40" s="6">
        <v>3</v>
      </c>
      <c r="I40" s="6">
        <v>3</v>
      </c>
      <c r="J40" s="6">
        <v>3</v>
      </c>
      <c r="K40" s="6"/>
      <c r="L40" s="6"/>
      <c r="M40" s="6"/>
      <c r="N40" s="6"/>
      <c r="O40" s="6"/>
    </row>
    <row r="41" spans="1:15" x14ac:dyDescent="0.25">
      <c r="A41" s="5">
        <v>8</v>
      </c>
      <c r="B41" s="92" t="s">
        <v>26</v>
      </c>
      <c r="C41" s="90">
        <v>3</v>
      </c>
      <c r="D41" s="90"/>
      <c r="E41" s="61">
        <v>4</v>
      </c>
      <c r="F41" s="6"/>
      <c r="G41" s="6"/>
      <c r="H41" s="6">
        <v>4</v>
      </c>
      <c r="I41" s="6"/>
      <c r="J41" s="6"/>
      <c r="K41" s="6"/>
      <c r="L41" s="6"/>
      <c r="M41" s="6"/>
      <c r="N41" s="6"/>
      <c r="O41" s="6"/>
    </row>
    <row r="42" spans="1:15" x14ac:dyDescent="0.25">
      <c r="A42" s="5">
        <v>9</v>
      </c>
      <c r="B42" s="92" t="s">
        <v>27</v>
      </c>
      <c r="C42" s="90">
        <v>3</v>
      </c>
      <c r="D42" s="90"/>
      <c r="E42" s="61">
        <v>4</v>
      </c>
      <c r="F42" s="6"/>
      <c r="G42" s="6"/>
      <c r="H42" s="6">
        <v>4</v>
      </c>
      <c r="I42" s="6"/>
      <c r="J42" s="6"/>
      <c r="K42" s="6"/>
      <c r="L42" s="6"/>
      <c r="M42" s="6"/>
      <c r="N42" s="6"/>
      <c r="O42" s="6"/>
    </row>
    <row r="43" spans="1:15" x14ac:dyDescent="0.25">
      <c r="A43" s="6">
        <v>10</v>
      </c>
      <c r="B43" s="11" t="s">
        <v>124</v>
      </c>
      <c r="C43" s="90">
        <v>3.6</v>
      </c>
      <c r="D43" s="90" t="s">
        <v>206</v>
      </c>
      <c r="E43" s="61">
        <v>36</v>
      </c>
      <c r="F43" s="6"/>
      <c r="G43" s="6"/>
      <c r="H43" s="6">
        <v>4</v>
      </c>
      <c r="I43" s="6"/>
      <c r="J43" s="6"/>
      <c r="K43" s="6">
        <v>8</v>
      </c>
      <c r="L43" s="6">
        <v>8</v>
      </c>
      <c r="M43" s="6">
        <v>7</v>
      </c>
      <c r="N43" s="6">
        <v>5</v>
      </c>
      <c r="O43" s="6">
        <v>4</v>
      </c>
    </row>
    <row r="44" spans="1:15" x14ac:dyDescent="0.25">
      <c r="A44" s="5">
        <v>11</v>
      </c>
      <c r="B44" s="94" t="s">
        <v>125</v>
      </c>
      <c r="C44" s="90" t="s">
        <v>126</v>
      </c>
      <c r="D44" s="90">
        <v>10</v>
      </c>
      <c r="E44" s="61">
        <v>24</v>
      </c>
      <c r="F44" s="6"/>
      <c r="G44" s="6"/>
      <c r="H44" s="6">
        <v>2</v>
      </c>
      <c r="I44" s="6"/>
      <c r="J44" s="6"/>
      <c r="K44" s="6">
        <v>8</v>
      </c>
      <c r="L44" s="6">
        <v>4</v>
      </c>
      <c r="M44" s="6"/>
      <c r="N44" s="6">
        <v>5</v>
      </c>
      <c r="O44" s="6">
        <v>5</v>
      </c>
    </row>
    <row r="45" spans="1:15" x14ac:dyDescent="0.25">
      <c r="A45" s="5">
        <v>12</v>
      </c>
      <c r="B45" s="92" t="s">
        <v>127</v>
      </c>
      <c r="C45" s="90">
        <v>7</v>
      </c>
      <c r="D45" s="90">
        <v>10</v>
      </c>
      <c r="E45" s="61">
        <v>19</v>
      </c>
      <c r="F45" s="6"/>
      <c r="G45" s="6"/>
      <c r="H45" s="6"/>
      <c r="I45" s="6"/>
      <c r="J45" s="6"/>
      <c r="K45" s="6">
        <v>8</v>
      </c>
      <c r="L45" s="6">
        <v>6</v>
      </c>
      <c r="M45" s="6"/>
      <c r="N45" s="6"/>
      <c r="O45" s="6">
        <v>5</v>
      </c>
    </row>
    <row r="46" spans="1:15" x14ac:dyDescent="0.25">
      <c r="A46" s="5">
        <v>13</v>
      </c>
      <c r="B46" s="92" t="s">
        <v>54</v>
      </c>
      <c r="C46" s="90">
        <v>8</v>
      </c>
      <c r="D46" s="90" t="s">
        <v>205</v>
      </c>
      <c r="E46" s="61">
        <v>12</v>
      </c>
      <c r="F46" s="6"/>
      <c r="G46" s="6"/>
      <c r="H46" s="6"/>
      <c r="I46" s="6"/>
      <c r="J46" s="6"/>
      <c r="K46" s="6"/>
      <c r="L46" s="6">
        <v>3</v>
      </c>
      <c r="M46" s="6">
        <v>3</v>
      </c>
      <c r="N46" s="6"/>
      <c r="O46" s="6">
        <v>6</v>
      </c>
    </row>
    <row r="47" spans="1:15" ht="31.5" x14ac:dyDescent="0.25">
      <c r="A47" s="5">
        <v>14</v>
      </c>
      <c r="B47" s="92" t="s">
        <v>32</v>
      </c>
      <c r="C47" s="90"/>
      <c r="D47" s="90">
        <v>9</v>
      </c>
      <c r="E47" s="61">
        <v>2</v>
      </c>
      <c r="F47" s="6"/>
      <c r="G47" s="6"/>
      <c r="H47" s="6"/>
      <c r="I47" s="6"/>
      <c r="J47" s="6"/>
      <c r="K47" s="6"/>
      <c r="L47" s="6"/>
      <c r="M47" s="6"/>
      <c r="N47" s="6">
        <v>2</v>
      </c>
      <c r="O47" s="6"/>
    </row>
    <row r="48" spans="1:15" x14ac:dyDescent="0.25">
      <c r="A48" s="5"/>
      <c r="B48" s="95" t="s">
        <v>128</v>
      </c>
      <c r="C48" s="90"/>
      <c r="D48" s="90"/>
      <c r="E48" s="61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48" x14ac:dyDescent="0.25">
      <c r="A49" s="5">
        <v>15</v>
      </c>
      <c r="B49" s="92" t="s">
        <v>34</v>
      </c>
      <c r="C49" s="90">
        <v>4</v>
      </c>
      <c r="D49" s="90"/>
      <c r="E49" s="61">
        <v>4</v>
      </c>
      <c r="F49" s="6"/>
      <c r="G49" s="6"/>
      <c r="H49" s="6"/>
      <c r="I49" s="6">
        <v>4</v>
      </c>
      <c r="J49" s="6"/>
      <c r="K49" s="6"/>
      <c r="L49" s="6"/>
      <c r="M49" s="6"/>
      <c r="N49" s="6"/>
      <c r="O49" s="6"/>
    </row>
    <row r="50" spans="1:48" s="13" customFormat="1" x14ac:dyDescent="0.25">
      <c r="A50" s="6">
        <v>16</v>
      </c>
      <c r="B50" s="92" t="s">
        <v>39</v>
      </c>
      <c r="C50" s="5">
        <v>4</v>
      </c>
      <c r="D50" s="5"/>
      <c r="E50" s="56">
        <v>2.5</v>
      </c>
      <c r="F50" s="6"/>
      <c r="G50" s="6"/>
      <c r="H50" s="6"/>
      <c r="I50" s="6">
        <v>2.5</v>
      </c>
      <c r="J50" s="6"/>
      <c r="K50" s="6"/>
      <c r="L50" s="6"/>
      <c r="M50" s="6"/>
      <c r="N50" s="6"/>
      <c r="O50" s="6"/>
    </row>
    <row r="51" spans="1:48" x14ac:dyDescent="0.25">
      <c r="A51" s="5">
        <v>17</v>
      </c>
      <c r="B51" s="11" t="s">
        <v>129</v>
      </c>
      <c r="C51" s="5">
        <v>4</v>
      </c>
      <c r="D51" s="5"/>
      <c r="E51" s="56">
        <v>5.5</v>
      </c>
      <c r="F51" s="6"/>
      <c r="G51" s="6"/>
      <c r="H51" s="6"/>
      <c r="I51" s="6">
        <v>5.5</v>
      </c>
      <c r="J51" s="6"/>
      <c r="K51" s="6"/>
      <c r="L51" s="6"/>
      <c r="M51" s="6"/>
      <c r="N51" s="6"/>
      <c r="O51" s="6"/>
    </row>
    <row r="52" spans="1:48" x14ac:dyDescent="0.25">
      <c r="A52" s="5">
        <v>18</v>
      </c>
      <c r="B52" s="92" t="s">
        <v>40</v>
      </c>
      <c r="C52" s="5">
        <v>5</v>
      </c>
      <c r="D52" s="5">
        <v>4</v>
      </c>
      <c r="E52" s="56">
        <v>8</v>
      </c>
      <c r="F52" s="6"/>
      <c r="G52" s="6"/>
      <c r="H52" s="6"/>
      <c r="I52" s="6">
        <v>5</v>
      </c>
      <c r="J52" s="6">
        <v>3</v>
      </c>
      <c r="K52" s="6"/>
      <c r="L52" s="6"/>
      <c r="M52" s="6"/>
      <c r="N52" s="6"/>
      <c r="O52" s="6"/>
    </row>
    <row r="53" spans="1:48" x14ac:dyDescent="0.25">
      <c r="A53" s="6">
        <v>19</v>
      </c>
      <c r="B53" s="92" t="s">
        <v>35</v>
      </c>
      <c r="C53" s="5">
        <v>5</v>
      </c>
      <c r="D53" s="5"/>
      <c r="E53" s="56">
        <v>5</v>
      </c>
      <c r="F53" s="6"/>
      <c r="G53" s="6"/>
      <c r="H53" s="6"/>
      <c r="I53" s="6"/>
      <c r="J53" s="6">
        <v>5</v>
      </c>
      <c r="K53" s="6"/>
      <c r="L53" s="6"/>
      <c r="M53" s="6"/>
      <c r="N53" s="6"/>
      <c r="O53" s="6"/>
    </row>
    <row r="54" spans="1:48" x14ac:dyDescent="0.25">
      <c r="A54" s="5">
        <v>20</v>
      </c>
      <c r="B54" s="92" t="s">
        <v>36</v>
      </c>
      <c r="C54" s="134">
        <v>5</v>
      </c>
      <c r="D54" s="5"/>
      <c r="E54" s="56">
        <v>5</v>
      </c>
      <c r="F54" s="6"/>
      <c r="G54" s="6"/>
      <c r="H54" s="6"/>
      <c r="I54" s="6"/>
      <c r="J54" s="6">
        <v>5</v>
      </c>
      <c r="K54" s="6"/>
      <c r="L54" s="6"/>
      <c r="M54" s="6"/>
      <c r="N54" s="6"/>
      <c r="O54" s="6"/>
    </row>
    <row r="55" spans="1:48" x14ac:dyDescent="0.25">
      <c r="A55" s="5">
        <v>21</v>
      </c>
      <c r="B55" s="92" t="s">
        <v>37</v>
      </c>
      <c r="C55" s="134"/>
      <c r="D55" s="5"/>
      <c r="E55" s="56">
        <v>1.5</v>
      </c>
      <c r="F55" s="6"/>
      <c r="G55" s="6"/>
      <c r="H55" s="6"/>
      <c r="I55" s="6"/>
      <c r="J55" s="6">
        <v>1.5</v>
      </c>
      <c r="K55" s="6"/>
      <c r="L55" s="6"/>
      <c r="M55" s="6"/>
      <c r="N55" s="6"/>
      <c r="O55" s="6"/>
      <c r="AU55" s="100"/>
      <c r="AV55" s="100"/>
    </row>
    <row r="56" spans="1:48" x14ac:dyDescent="0.25">
      <c r="A56" s="6">
        <v>22</v>
      </c>
      <c r="B56" s="92" t="s">
        <v>38</v>
      </c>
      <c r="C56" s="5">
        <v>5</v>
      </c>
      <c r="D56" s="5"/>
      <c r="E56" s="56">
        <v>5.5</v>
      </c>
      <c r="F56" s="6"/>
      <c r="G56" s="6"/>
      <c r="H56" s="6"/>
      <c r="I56" s="6"/>
      <c r="J56" s="6">
        <v>5.5</v>
      </c>
      <c r="K56" s="6"/>
      <c r="L56" s="6"/>
      <c r="M56" s="6"/>
      <c r="N56" s="6"/>
      <c r="O56" s="6"/>
      <c r="AU56" s="100"/>
      <c r="AV56" s="100"/>
    </row>
    <row r="57" spans="1:48" x14ac:dyDescent="0.25">
      <c r="A57" s="6">
        <v>23</v>
      </c>
      <c r="B57" s="92" t="s">
        <v>41</v>
      </c>
      <c r="C57" s="5">
        <v>5</v>
      </c>
      <c r="D57" s="5"/>
      <c r="E57" s="56">
        <v>5</v>
      </c>
      <c r="F57" s="6"/>
      <c r="G57" s="6"/>
      <c r="H57" s="6"/>
      <c r="I57" s="6"/>
      <c r="J57" s="6">
        <v>5</v>
      </c>
      <c r="K57" s="6"/>
      <c r="L57" s="6"/>
      <c r="M57" s="6"/>
      <c r="N57" s="6"/>
      <c r="O57" s="6"/>
      <c r="AU57" s="100"/>
      <c r="AV57" s="100"/>
    </row>
    <row r="58" spans="1:48" x14ac:dyDescent="0.25">
      <c r="A58" s="9" t="s">
        <v>130</v>
      </c>
      <c r="B58" s="12" t="s">
        <v>103</v>
      </c>
      <c r="C58" s="5"/>
      <c r="D58" s="5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AU58" s="100"/>
      <c r="AV58" s="100"/>
    </row>
    <row r="59" spans="1:48" x14ac:dyDescent="0.25">
      <c r="A59" s="62" t="s">
        <v>131</v>
      </c>
      <c r="B59" s="59" t="s">
        <v>105</v>
      </c>
      <c r="C59" s="5"/>
      <c r="D59" s="5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AU59" s="100"/>
      <c r="AV59" s="100"/>
    </row>
    <row r="60" spans="1:48" x14ac:dyDescent="0.25">
      <c r="A60" s="6">
        <v>1</v>
      </c>
      <c r="B60" s="92" t="s">
        <v>43</v>
      </c>
      <c r="C60" s="5">
        <v>6</v>
      </c>
      <c r="D60" s="5"/>
      <c r="E60" s="56">
        <v>4</v>
      </c>
      <c r="F60" s="6"/>
      <c r="G60" s="6"/>
      <c r="H60" s="6"/>
      <c r="I60" s="6"/>
      <c r="J60" s="6"/>
      <c r="K60" s="6">
        <v>4</v>
      </c>
      <c r="L60" s="6"/>
      <c r="M60" s="6"/>
      <c r="N60" s="6"/>
      <c r="O60" s="6"/>
      <c r="AU60" s="100"/>
      <c r="AV60" s="100"/>
    </row>
    <row r="61" spans="1:48" x14ac:dyDescent="0.25">
      <c r="A61" s="6">
        <v>2</v>
      </c>
      <c r="B61" s="92" t="s">
        <v>42</v>
      </c>
      <c r="C61" s="5"/>
      <c r="D61" s="5">
        <v>8</v>
      </c>
      <c r="E61" s="56">
        <v>2</v>
      </c>
      <c r="F61" s="6"/>
      <c r="G61" s="6"/>
      <c r="H61" s="6"/>
      <c r="I61" s="6"/>
      <c r="J61" s="6"/>
      <c r="K61" s="6"/>
      <c r="L61" s="6"/>
      <c r="M61" s="6">
        <v>2</v>
      </c>
      <c r="N61" s="6"/>
      <c r="O61" s="6"/>
      <c r="AU61" s="100"/>
      <c r="AV61" s="100"/>
    </row>
    <row r="62" spans="1:48" x14ac:dyDescent="0.25">
      <c r="A62" s="6">
        <v>3</v>
      </c>
      <c r="B62" s="92" t="s">
        <v>44</v>
      </c>
      <c r="C62" s="5">
        <v>9</v>
      </c>
      <c r="D62" s="5"/>
      <c r="E62" s="56">
        <v>3</v>
      </c>
      <c r="F62" s="6"/>
      <c r="G62" s="6"/>
      <c r="H62" s="6"/>
      <c r="I62" s="6"/>
      <c r="J62" s="6"/>
      <c r="K62" s="6"/>
      <c r="L62" s="6"/>
      <c r="M62" s="6"/>
      <c r="N62" s="6">
        <v>3</v>
      </c>
      <c r="O62" s="6"/>
      <c r="AU62" s="100"/>
      <c r="AV62" s="100"/>
    </row>
    <row r="63" spans="1:48" x14ac:dyDescent="0.25">
      <c r="A63" s="6">
        <v>4</v>
      </c>
      <c r="B63" s="76" t="s">
        <v>132</v>
      </c>
      <c r="C63" s="5"/>
      <c r="D63" s="5">
        <v>2</v>
      </c>
      <c r="E63" s="56">
        <v>4</v>
      </c>
      <c r="F63" s="6"/>
      <c r="G63" s="6">
        <v>4</v>
      </c>
      <c r="H63" s="6"/>
      <c r="I63" s="6"/>
      <c r="J63" s="6"/>
      <c r="K63" s="6"/>
      <c r="L63" s="6"/>
      <c r="M63" s="6"/>
      <c r="N63" s="6"/>
      <c r="O63" s="6"/>
      <c r="AU63" s="100"/>
      <c r="AV63" s="100"/>
    </row>
    <row r="64" spans="1:48" x14ac:dyDescent="0.25">
      <c r="A64" s="6">
        <v>5</v>
      </c>
      <c r="B64" s="76" t="s">
        <v>176</v>
      </c>
      <c r="C64" s="5"/>
      <c r="D64" s="5">
        <v>7</v>
      </c>
      <c r="E64" s="56">
        <v>2</v>
      </c>
      <c r="F64" s="6"/>
      <c r="G64" s="6"/>
      <c r="H64" s="6"/>
      <c r="I64" s="6"/>
      <c r="J64" s="6"/>
      <c r="K64" s="6"/>
      <c r="L64" s="6">
        <v>2</v>
      </c>
      <c r="M64" s="6"/>
      <c r="N64" s="6"/>
      <c r="O64" s="6"/>
    </row>
    <row r="65" spans="1:15" x14ac:dyDescent="0.25">
      <c r="A65" s="6">
        <v>6</v>
      </c>
      <c r="B65" s="89" t="s">
        <v>28</v>
      </c>
      <c r="C65" s="5">
        <v>9</v>
      </c>
      <c r="D65" s="5"/>
      <c r="E65" s="56">
        <v>5</v>
      </c>
      <c r="F65" s="6"/>
      <c r="G65" s="6"/>
      <c r="H65" s="6"/>
      <c r="I65" s="6"/>
      <c r="J65" s="6"/>
      <c r="K65" s="6"/>
      <c r="L65" s="6"/>
      <c r="M65" s="6"/>
      <c r="N65" s="6">
        <v>5</v>
      </c>
      <c r="O65" s="6"/>
    </row>
    <row r="66" spans="1:15" x14ac:dyDescent="0.25">
      <c r="A66" s="6">
        <v>7</v>
      </c>
      <c r="B66" s="76" t="s">
        <v>45</v>
      </c>
      <c r="C66" s="5"/>
      <c r="D66" s="5">
        <v>9</v>
      </c>
      <c r="E66" s="56">
        <v>2</v>
      </c>
      <c r="F66" s="6"/>
      <c r="G66" s="6"/>
      <c r="H66" s="6"/>
      <c r="I66" s="6"/>
      <c r="J66" s="6"/>
      <c r="K66" s="6"/>
      <c r="L66" s="6"/>
      <c r="M66" s="6"/>
      <c r="N66" s="6">
        <v>2</v>
      </c>
      <c r="O66" s="6"/>
    </row>
    <row r="67" spans="1:15" x14ac:dyDescent="0.25">
      <c r="A67" s="6">
        <v>8</v>
      </c>
      <c r="B67" s="74" t="s">
        <v>47</v>
      </c>
      <c r="C67" s="5">
        <v>9</v>
      </c>
      <c r="D67" s="5"/>
      <c r="E67" s="56">
        <v>4</v>
      </c>
      <c r="F67" s="6"/>
      <c r="G67" s="6"/>
      <c r="H67" s="6"/>
      <c r="I67" s="6"/>
      <c r="J67" s="6"/>
      <c r="K67" s="6"/>
      <c r="L67" s="6"/>
      <c r="M67" s="6"/>
      <c r="N67" s="6">
        <v>4</v>
      </c>
      <c r="O67" s="6"/>
    </row>
    <row r="68" spans="1:15" x14ac:dyDescent="0.25">
      <c r="A68" s="6">
        <v>9</v>
      </c>
      <c r="B68" s="74" t="s">
        <v>46</v>
      </c>
      <c r="C68" s="5">
        <v>8</v>
      </c>
      <c r="D68" s="5"/>
      <c r="E68" s="56">
        <v>4</v>
      </c>
      <c r="F68" s="6"/>
      <c r="G68" s="6"/>
      <c r="H68" s="6"/>
      <c r="I68" s="6"/>
      <c r="J68" s="6"/>
      <c r="K68" s="6"/>
      <c r="L68" s="6"/>
      <c r="M68" s="6">
        <v>4</v>
      </c>
      <c r="N68" s="6"/>
      <c r="O68" s="6"/>
    </row>
    <row r="69" spans="1:15" x14ac:dyDescent="0.25">
      <c r="A69" s="6">
        <v>10</v>
      </c>
      <c r="B69" s="74" t="s">
        <v>48</v>
      </c>
      <c r="C69" s="5"/>
      <c r="D69" s="5">
        <v>7</v>
      </c>
      <c r="E69" s="56">
        <v>2</v>
      </c>
      <c r="F69" s="6"/>
      <c r="G69" s="6"/>
      <c r="H69" s="6"/>
      <c r="I69" s="6"/>
      <c r="J69" s="6"/>
      <c r="K69" s="6"/>
      <c r="L69" s="6">
        <v>2</v>
      </c>
      <c r="M69" s="6"/>
      <c r="N69" s="6"/>
      <c r="O69" s="6"/>
    </row>
    <row r="70" spans="1:15" x14ac:dyDescent="0.25">
      <c r="A70" s="6">
        <v>11</v>
      </c>
      <c r="B70" s="74" t="s">
        <v>133</v>
      </c>
      <c r="C70" s="5">
        <v>9</v>
      </c>
      <c r="D70" s="5"/>
      <c r="E70" s="56">
        <v>3</v>
      </c>
      <c r="F70" s="6"/>
      <c r="G70" s="6"/>
      <c r="H70" s="6"/>
      <c r="I70" s="6"/>
      <c r="J70" s="6"/>
      <c r="K70" s="6"/>
      <c r="L70" s="6"/>
      <c r="M70" s="6"/>
      <c r="N70" s="6">
        <v>3</v>
      </c>
      <c r="O70" s="6"/>
    </row>
    <row r="71" spans="1:15" x14ac:dyDescent="0.25">
      <c r="A71" s="6">
        <v>12</v>
      </c>
      <c r="B71" s="74" t="s">
        <v>134</v>
      </c>
      <c r="C71" s="5">
        <v>8</v>
      </c>
      <c r="D71" s="5"/>
      <c r="E71" s="56">
        <v>4</v>
      </c>
      <c r="F71" s="6"/>
      <c r="G71" s="6"/>
      <c r="H71" s="6"/>
      <c r="I71" s="6"/>
      <c r="J71" s="6"/>
      <c r="K71" s="6"/>
      <c r="L71" s="6"/>
      <c r="M71" s="6">
        <v>4</v>
      </c>
      <c r="N71" s="6"/>
      <c r="O71" s="6"/>
    </row>
    <row r="72" spans="1:15" x14ac:dyDescent="0.25">
      <c r="A72" s="6">
        <v>13</v>
      </c>
      <c r="B72" s="74" t="s">
        <v>49</v>
      </c>
      <c r="C72" s="5">
        <v>8</v>
      </c>
      <c r="D72" s="5"/>
      <c r="E72" s="56">
        <v>4</v>
      </c>
      <c r="F72" s="6"/>
      <c r="G72" s="6"/>
      <c r="H72" s="6"/>
      <c r="I72" s="6"/>
      <c r="J72" s="6"/>
      <c r="K72" s="6"/>
      <c r="L72" s="6"/>
      <c r="M72" s="6">
        <v>4</v>
      </c>
      <c r="N72" s="6"/>
      <c r="O72" s="6"/>
    </row>
    <row r="73" spans="1:15" x14ac:dyDescent="0.25">
      <c r="A73" s="6">
        <v>15</v>
      </c>
      <c r="B73" s="74" t="s">
        <v>135</v>
      </c>
      <c r="C73" s="5"/>
      <c r="D73" s="5">
        <v>10</v>
      </c>
      <c r="E73" s="56">
        <v>4</v>
      </c>
      <c r="F73" s="6"/>
      <c r="G73" s="6"/>
      <c r="H73" s="6"/>
      <c r="I73" s="6"/>
      <c r="J73" s="6"/>
      <c r="K73" s="6"/>
      <c r="L73" s="6"/>
      <c r="M73" s="6"/>
      <c r="N73" s="6"/>
      <c r="O73" s="6">
        <v>4</v>
      </c>
    </row>
    <row r="74" spans="1:15" x14ac:dyDescent="0.25">
      <c r="A74" s="6">
        <v>16</v>
      </c>
      <c r="B74" s="96" t="s">
        <v>177</v>
      </c>
      <c r="C74" s="5"/>
      <c r="D74" s="5">
        <v>9</v>
      </c>
      <c r="E74" s="56">
        <v>1</v>
      </c>
      <c r="F74" s="6"/>
      <c r="G74" s="6"/>
      <c r="H74" s="6"/>
      <c r="I74" s="6"/>
      <c r="J74" s="6"/>
      <c r="K74" s="6"/>
      <c r="L74" s="6"/>
      <c r="M74" s="6"/>
      <c r="N74" s="6">
        <v>1</v>
      </c>
      <c r="O74" s="6"/>
    </row>
    <row r="75" spans="1:15" ht="31.5" x14ac:dyDescent="0.25">
      <c r="A75" s="6">
        <v>17</v>
      </c>
      <c r="B75" s="74" t="s">
        <v>136</v>
      </c>
      <c r="C75" s="5">
        <v>7</v>
      </c>
      <c r="D75" s="5"/>
      <c r="E75" s="56">
        <v>5</v>
      </c>
      <c r="F75" s="6"/>
      <c r="G75" s="6"/>
      <c r="H75" s="6"/>
      <c r="I75" s="6"/>
      <c r="J75" s="6"/>
      <c r="K75" s="6"/>
      <c r="L75" s="6">
        <v>5</v>
      </c>
      <c r="M75" s="6"/>
      <c r="N75" s="6"/>
      <c r="O75" s="6"/>
    </row>
    <row r="76" spans="1:15" x14ac:dyDescent="0.25">
      <c r="A76" s="6">
        <v>18</v>
      </c>
      <c r="B76" s="74" t="s">
        <v>31</v>
      </c>
      <c r="C76" s="5"/>
      <c r="D76" s="5">
        <v>5</v>
      </c>
      <c r="E76" s="56">
        <v>2</v>
      </c>
      <c r="F76" s="6"/>
      <c r="G76" s="6"/>
      <c r="H76" s="6"/>
      <c r="I76" s="6"/>
      <c r="J76" s="6">
        <v>2</v>
      </c>
      <c r="K76" s="6"/>
      <c r="L76" s="6"/>
      <c r="M76" s="6"/>
      <c r="N76" s="6"/>
      <c r="O76" s="6"/>
    </row>
    <row r="77" spans="1:15" x14ac:dyDescent="0.25">
      <c r="A77" s="6">
        <v>19</v>
      </c>
      <c r="B77" s="74" t="s">
        <v>50</v>
      </c>
      <c r="C77" s="5"/>
      <c r="D77" s="5">
        <v>8</v>
      </c>
      <c r="E77" s="56">
        <v>2</v>
      </c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</row>
    <row r="78" spans="1:15" x14ac:dyDescent="0.25">
      <c r="A78" s="6">
        <v>20</v>
      </c>
      <c r="B78" s="11" t="s">
        <v>33</v>
      </c>
      <c r="C78" s="5"/>
      <c r="D78" s="5">
        <v>8</v>
      </c>
      <c r="E78" s="56">
        <v>4</v>
      </c>
      <c r="F78" s="6"/>
      <c r="G78" s="6"/>
      <c r="H78" s="6"/>
      <c r="I78" s="6"/>
      <c r="J78" s="6"/>
      <c r="K78" s="6"/>
      <c r="L78" s="6"/>
      <c r="M78" s="6">
        <v>4</v>
      </c>
      <c r="N78" s="6"/>
      <c r="O78" s="6"/>
    </row>
    <row r="79" spans="1:15" x14ac:dyDescent="0.25">
      <c r="A79" s="60" t="s">
        <v>137</v>
      </c>
      <c r="B79" s="59" t="s">
        <v>109</v>
      </c>
      <c r="C79" s="5"/>
      <c r="D79" s="5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>
        <v>1</v>
      </c>
      <c r="B80" s="11" t="s">
        <v>178</v>
      </c>
      <c r="C80" s="5"/>
      <c r="D80" s="5">
        <v>3</v>
      </c>
      <c r="E80" s="56">
        <v>2</v>
      </c>
      <c r="F80" s="6"/>
      <c r="G80" s="6"/>
      <c r="H80" s="6">
        <v>2</v>
      </c>
      <c r="I80" s="6"/>
      <c r="J80" s="6"/>
      <c r="K80" s="6"/>
      <c r="L80" s="6"/>
      <c r="M80" s="6"/>
      <c r="N80" s="6"/>
      <c r="O80" s="6"/>
    </row>
    <row r="81" spans="1:15" x14ac:dyDescent="0.25">
      <c r="A81" s="6">
        <v>2</v>
      </c>
      <c r="B81" s="11" t="s">
        <v>138</v>
      </c>
      <c r="C81" s="5"/>
      <c r="D81" s="5">
        <v>10</v>
      </c>
      <c r="E81" s="56">
        <v>2</v>
      </c>
      <c r="F81" s="6"/>
      <c r="G81" s="6"/>
      <c r="H81" s="6"/>
      <c r="I81" s="6"/>
      <c r="J81" s="6"/>
      <c r="K81" s="6"/>
      <c r="L81" s="6"/>
      <c r="M81" s="6"/>
      <c r="N81" s="6"/>
      <c r="O81" s="6">
        <v>2</v>
      </c>
    </row>
    <row r="82" spans="1:15" ht="31.5" x14ac:dyDescent="0.25">
      <c r="A82" s="6">
        <v>3</v>
      </c>
      <c r="B82" s="97" t="s">
        <v>139</v>
      </c>
      <c r="C82" s="5"/>
      <c r="D82" s="5">
        <v>9</v>
      </c>
      <c r="E82" s="56">
        <v>2</v>
      </c>
      <c r="F82" s="6"/>
      <c r="G82" s="6"/>
      <c r="H82" s="6"/>
      <c r="I82" s="6"/>
      <c r="J82" s="6"/>
      <c r="K82" s="6">
        <v>2</v>
      </c>
      <c r="L82" s="6"/>
      <c r="M82" s="6"/>
      <c r="N82" s="6"/>
      <c r="O82" s="6"/>
    </row>
    <row r="83" spans="1:15" s="13" customFormat="1" x14ac:dyDescent="0.25">
      <c r="A83" s="9"/>
      <c r="B83" s="7" t="s">
        <v>111</v>
      </c>
      <c r="C83" s="7">
        <v>34</v>
      </c>
      <c r="D83" s="7">
        <v>29</v>
      </c>
      <c r="E83" s="58">
        <f t="shared" ref="E83:O83" si="0">SUM(E34:E82)</f>
        <v>259</v>
      </c>
      <c r="F83" s="9">
        <f t="shared" si="0"/>
        <v>13</v>
      </c>
      <c r="G83" s="9">
        <f t="shared" si="0"/>
        <v>18</v>
      </c>
      <c r="H83" s="9">
        <f t="shared" si="0"/>
        <v>28</v>
      </c>
      <c r="I83" s="9">
        <f t="shared" si="0"/>
        <v>24</v>
      </c>
      <c r="J83" s="9">
        <f t="shared" si="0"/>
        <v>30</v>
      </c>
      <c r="K83" s="9">
        <f t="shared" si="0"/>
        <v>30</v>
      </c>
      <c r="L83" s="9">
        <f t="shared" si="0"/>
        <v>30</v>
      </c>
      <c r="M83" s="9">
        <f t="shared" si="0"/>
        <v>30</v>
      </c>
      <c r="N83" s="9">
        <f t="shared" si="0"/>
        <v>30</v>
      </c>
      <c r="O83" s="9">
        <f t="shared" si="0"/>
        <v>26</v>
      </c>
    </row>
    <row r="84" spans="1:15" s="13" customFormat="1" x14ac:dyDescent="0.25">
      <c r="A84" s="9"/>
      <c r="B84" s="7" t="s">
        <v>140</v>
      </c>
      <c r="C84" s="7"/>
      <c r="D84" s="7"/>
      <c r="E84" s="58">
        <f>E83+E31+E22</f>
        <v>300</v>
      </c>
      <c r="F84" s="9">
        <f>F83+F31+F22</f>
        <v>30</v>
      </c>
      <c r="G84" s="9">
        <f>G83+G31+G22</f>
        <v>30</v>
      </c>
      <c r="H84" s="9">
        <f>H83+H22</f>
        <v>30</v>
      </c>
      <c r="I84" s="9">
        <f>I83+I22</f>
        <v>30</v>
      </c>
      <c r="J84" s="9">
        <f>J83+J22</f>
        <v>30</v>
      </c>
      <c r="K84" s="9">
        <f>K83</f>
        <v>30</v>
      </c>
      <c r="L84" s="9">
        <f>L83</f>
        <v>30</v>
      </c>
      <c r="M84" s="9">
        <f>M83</f>
        <v>30</v>
      </c>
      <c r="N84" s="9">
        <f>N83+N31+N22</f>
        <v>30</v>
      </c>
      <c r="O84" s="9">
        <f>O83+O31+O22</f>
        <v>30</v>
      </c>
    </row>
    <row r="85" spans="1:15" x14ac:dyDescent="0.25">
      <c r="A85" s="6"/>
      <c r="B85" s="98" t="s">
        <v>141</v>
      </c>
      <c r="C85" s="5"/>
      <c r="D85" s="5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76" t="s">
        <v>207</v>
      </c>
      <c r="C86" s="5"/>
      <c r="D86" s="5"/>
      <c r="E86" s="56">
        <v>7</v>
      </c>
      <c r="F86" s="6">
        <v>2</v>
      </c>
      <c r="G86" s="6">
        <v>2</v>
      </c>
      <c r="H86" s="6">
        <v>2</v>
      </c>
      <c r="I86" s="6">
        <v>1</v>
      </c>
      <c r="J86" s="6"/>
      <c r="K86" s="6"/>
      <c r="L86" s="6"/>
      <c r="M86" s="6"/>
      <c r="N86" s="6"/>
      <c r="O86" s="6"/>
    </row>
    <row r="87" spans="1:15" x14ac:dyDescent="0.25">
      <c r="A87" s="6"/>
      <c r="B87" s="99" t="s">
        <v>210</v>
      </c>
      <c r="C87" s="5"/>
      <c r="D87" s="5"/>
      <c r="E87" s="56">
        <v>6</v>
      </c>
      <c r="F87" s="6"/>
      <c r="G87" s="6"/>
      <c r="H87" s="6">
        <v>2</v>
      </c>
      <c r="I87" s="6">
        <v>2</v>
      </c>
      <c r="J87" s="6">
        <v>2</v>
      </c>
      <c r="K87" s="6"/>
      <c r="L87" s="6"/>
      <c r="M87" s="6"/>
      <c r="N87" s="6"/>
      <c r="O87" s="6"/>
    </row>
    <row r="88" spans="1:15" x14ac:dyDescent="0.25">
      <c r="A88" s="6"/>
      <c r="B88" s="7" t="s">
        <v>142</v>
      </c>
      <c r="C88" s="7">
        <f>C83+C31+C22</f>
        <v>36</v>
      </c>
      <c r="D88" s="7"/>
      <c r="E88" s="56"/>
      <c r="F88" s="6">
        <v>1</v>
      </c>
      <c r="G88" s="6">
        <v>4</v>
      </c>
      <c r="H88" s="6">
        <v>5</v>
      </c>
      <c r="I88" s="6">
        <v>5</v>
      </c>
      <c r="J88" s="6">
        <v>6</v>
      </c>
      <c r="K88" s="6">
        <v>3</v>
      </c>
      <c r="L88" s="6">
        <v>3</v>
      </c>
      <c r="M88" s="6">
        <v>4</v>
      </c>
      <c r="N88" s="6">
        <v>5</v>
      </c>
      <c r="O88" s="6"/>
    </row>
    <row r="89" spans="1:15" x14ac:dyDescent="0.25">
      <c r="A89" s="6"/>
      <c r="B89" s="7" t="s">
        <v>143</v>
      </c>
      <c r="C89" s="7"/>
      <c r="D89" s="7">
        <v>46</v>
      </c>
      <c r="E89" s="56"/>
      <c r="F89" s="6">
        <v>10</v>
      </c>
      <c r="G89" s="6">
        <v>7</v>
      </c>
      <c r="H89" s="6">
        <v>4</v>
      </c>
      <c r="I89" s="6">
        <v>3</v>
      </c>
      <c r="J89" s="6">
        <v>1</v>
      </c>
      <c r="K89" s="6">
        <v>1</v>
      </c>
      <c r="L89" s="6">
        <v>3</v>
      </c>
      <c r="M89" s="6">
        <v>4</v>
      </c>
      <c r="N89" s="6">
        <v>5</v>
      </c>
      <c r="O89" s="6">
        <v>8</v>
      </c>
    </row>
    <row r="91" spans="1:15" x14ac:dyDescent="0.25">
      <c r="A91" s="29"/>
    </row>
    <row r="92" spans="1:15" x14ac:dyDescent="0.25">
      <c r="A92" s="2"/>
    </row>
    <row r="93" spans="1:15" ht="27" customHeight="1" x14ac:dyDescent="0.25">
      <c r="A93" s="135" t="s">
        <v>144</v>
      </c>
      <c r="B93" s="135"/>
      <c r="C93" s="135"/>
      <c r="D93" s="135"/>
      <c r="E93" s="63"/>
      <c r="F93" s="135" t="s">
        <v>148</v>
      </c>
      <c r="G93" s="135"/>
      <c r="H93" s="135"/>
      <c r="I93" s="135"/>
      <c r="J93" s="135"/>
      <c r="K93" s="135"/>
      <c r="L93" s="135"/>
      <c r="M93" s="16" t="s">
        <v>55</v>
      </c>
      <c r="N93" s="75" t="s">
        <v>147</v>
      </c>
    </row>
    <row r="94" spans="1:15" ht="24" customHeight="1" x14ac:dyDescent="0.25">
      <c r="A94" s="135" t="s">
        <v>51</v>
      </c>
      <c r="B94" s="135"/>
      <c r="C94" s="91" t="s">
        <v>146</v>
      </c>
      <c r="D94" s="91" t="s">
        <v>147</v>
      </c>
      <c r="E94" s="64"/>
      <c r="F94" s="141" t="s">
        <v>149</v>
      </c>
      <c r="G94" s="141"/>
      <c r="H94" s="141"/>
      <c r="I94" s="141"/>
      <c r="J94" s="141"/>
      <c r="K94" s="141"/>
      <c r="L94" s="141"/>
      <c r="M94" s="17">
        <v>10</v>
      </c>
      <c r="N94" s="3">
        <v>1</v>
      </c>
    </row>
    <row r="95" spans="1:15" ht="18.75" customHeight="1" x14ac:dyDescent="0.25">
      <c r="A95" s="142" t="s">
        <v>52</v>
      </c>
      <c r="B95" s="142"/>
      <c r="C95" s="90">
        <v>2</v>
      </c>
      <c r="D95" s="90">
        <v>2</v>
      </c>
      <c r="E95" s="65"/>
      <c r="F95" s="142" t="s">
        <v>150</v>
      </c>
      <c r="G95" s="142"/>
      <c r="H95" s="142"/>
      <c r="I95" s="142"/>
      <c r="J95" s="142"/>
      <c r="K95" s="142"/>
      <c r="L95" s="142"/>
      <c r="M95" s="17">
        <v>10</v>
      </c>
      <c r="N95" s="3">
        <v>1</v>
      </c>
    </row>
    <row r="96" spans="1:15" ht="33.75" customHeight="1" x14ac:dyDescent="0.25">
      <c r="A96" s="142" t="s">
        <v>145</v>
      </c>
      <c r="B96" s="142"/>
      <c r="C96" s="90">
        <v>4.5</v>
      </c>
      <c r="D96" s="90">
        <v>4</v>
      </c>
      <c r="E96" s="65"/>
      <c r="F96" s="141" t="s">
        <v>151</v>
      </c>
      <c r="G96" s="141"/>
      <c r="H96" s="141"/>
      <c r="I96" s="141"/>
      <c r="J96" s="141"/>
      <c r="K96" s="141"/>
      <c r="L96" s="141"/>
      <c r="M96" s="17">
        <v>10</v>
      </c>
      <c r="N96" s="3">
        <v>1</v>
      </c>
    </row>
    <row r="97" spans="1:14" ht="36" customHeight="1" x14ac:dyDescent="0.25">
      <c r="A97" s="142" t="s">
        <v>53</v>
      </c>
      <c r="B97" s="142"/>
      <c r="C97" s="90">
        <v>6</v>
      </c>
      <c r="D97" s="90">
        <v>2</v>
      </c>
      <c r="E97" s="65"/>
      <c r="F97" s="141" t="s">
        <v>204</v>
      </c>
      <c r="G97" s="141"/>
      <c r="H97" s="141"/>
      <c r="I97" s="141"/>
      <c r="J97" s="141"/>
      <c r="K97" s="141"/>
      <c r="L97" s="141"/>
      <c r="M97" s="17">
        <v>10</v>
      </c>
      <c r="N97" s="3">
        <v>1</v>
      </c>
    </row>
    <row r="98" spans="1:14" ht="21.75" customHeight="1" x14ac:dyDescent="0.25">
      <c r="A98" s="142" t="s">
        <v>170</v>
      </c>
      <c r="B98" s="142"/>
      <c r="C98" s="90">
        <v>7.9</v>
      </c>
      <c r="D98" s="90">
        <v>8</v>
      </c>
      <c r="E98" s="65"/>
      <c r="F98" s="122"/>
      <c r="G98" s="122"/>
      <c r="H98" s="122"/>
      <c r="I98" s="122"/>
      <c r="J98" s="122"/>
      <c r="K98" s="122"/>
      <c r="L98" s="122"/>
      <c r="M98" s="66"/>
      <c r="N98" s="67"/>
    </row>
    <row r="99" spans="1:14" ht="24" customHeight="1" x14ac:dyDescent="0.25">
      <c r="F99" s="122"/>
      <c r="G99" s="122"/>
      <c r="H99" s="122"/>
      <c r="I99" s="122"/>
      <c r="J99" s="122"/>
      <c r="K99" s="122"/>
      <c r="L99" s="122"/>
      <c r="M99" s="66"/>
      <c r="N99" s="67"/>
    </row>
    <row r="101" spans="1:14" x14ac:dyDescent="0.25">
      <c r="A101" s="68" t="s">
        <v>152</v>
      </c>
      <c r="B101" s="68"/>
      <c r="C101" s="68"/>
      <c r="D101" s="1"/>
      <c r="E101" s="1"/>
      <c r="F101" s="18"/>
      <c r="G101" s="18"/>
      <c r="H101" s="18"/>
      <c r="I101" s="18"/>
      <c r="J101" s="18"/>
      <c r="K101" s="18"/>
      <c r="L101" s="18"/>
      <c r="M101" s="18"/>
    </row>
    <row r="102" spans="1:14" x14ac:dyDescent="0.25">
      <c r="A102" s="10"/>
      <c r="B102" s="144" t="s">
        <v>91</v>
      </c>
      <c r="C102" s="145"/>
      <c r="D102" s="148" t="s">
        <v>153</v>
      </c>
      <c r="E102" s="149"/>
      <c r="F102" s="149"/>
      <c r="G102" s="149"/>
      <c r="H102" s="149"/>
      <c r="I102" s="150"/>
      <c r="K102" s="19"/>
      <c r="L102" s="19"/>
      <c r="M102" s="19"/>
    </row>
    <row r="103" spans="1:14" x14ac:dyDescent="0.25">
      <c r="A103" s="10"/>
      <c r="B103" s="146"/>
      <c r="C103" s="147"/>
      <c r="D103" s="124" t="s">
        <v>8</v>
      </c>
      <c r="E103" s="125"/>
      <c r="F103" s="126" t="s">
        <v>13</v>
      </c>
      <c r="G103" s="127"/>
      <c r="H103" s="126" t="s">
        <v>74</v>
      </c>
      <c r="I103" s="127"/>
    </row>
    <row r="104" spans="1:14" x14ac:dyDescent="0.25">
      <c r="B104" s="131" t="s">
        <v>154</v>
      </c>
      <c r="C104" s="132"/>
      <c r="D104" s="129">
        <v>1</v>
      </c>
      <c r="E104" s="130"/>
      <c r="F104" s="129">
        <v>3</v>
      </c>
      <c r="G104" s="130"/>
      <c r="H104" s="129">
        <f>D104+F104</f>
        <v>4</v>
      </c>
      <c r="I104" s="130"/>
    </row>
    <row r="105" spans="1:14" x14ac:dyDescent="0.25">
      <c r="B105" s="131" t="s">
        <v>155</v>
      </c>
      <c r="C105" s="132"/>
      <c r="D105" s="129">
        <v>1.5</v>
      </c>
      <c r="E105" s="130"/>
      <c r="F105" s="129">
        <v>1.5</v>
      </c>
      <c r="G105" s="130"/>
      <c r="H105" s="129">
        <v>3</v>
      </c>
      <c r="I105" s="130"/>
    </row>
    <row r="106" spans="1:14" x14ac:dyDescent="0.25">
      <c r="B106" s="131" t="s">
        <v>24</v>
      </c>
      <c r="C106" s="132"/>
      <c r="D106" s="129">
        <v>1</v>
      </c>
      <c r="E106" s="130"/>
      <c r="F106" s="129">
        <v>1</v>
      </c>
      <c r="G106" s="130"/>
      <c r="H106" s="129">
        <v>2</v>
      </c>
      <c r="I106" s="130"/>
    </row>
    <row r="107" spans="1:14" x14ac:dyDescent="0.25">
      <c r="B107" s="131" t="s">
        <v>156</v>
      </c>
      <c r="C107" s="132"/>
      <c r="D107" s="129">
        <v>2</v>
      </c>
      <c r="E107" s="130"/>
      <c r="F107" s="129">
        <v>2</v>
      </c>
      <c r="G107" s="130"/>
      <c r="H107" s="129">
        <v>4</v>
      </c>
      <c r="I107" s="130"/>
    </row>
    <row r="108" spans="1:14" x14ac:dyDescent="0.25">
      <c r="B108" s="131" t="s">
        <v>26</v>
      </c>
      <c r="C108" s="132"/>
      <c r="D108" s="129">
        <v>1.5</v>
      </c>
      <c r="E108" s="130"/>
      <c r="F108" s="129">
        <v>1.5</v>
      </c>
      <c r="G108" s="130"/>
      <c r="H108" s="129">
        <v>3</v>
      </c>
      <c r="I108" s="130"/>
    </row>
    <row r="109" spans="1:14" x14ac:dyDescent="0.25">
      <c r="B109" s="131" t="s">
        <v>27</v>
      </c>
      <c r="C109" s="132"/>
      <c r="D109" s="129">
        <v>1.5</v>
      </c>
      <c r="E109" s="130"/>
      <c r="F109" s="129">
        <v>1.5</v>
      </c>
      <c r="G109" s="130"/>
      <c r="H109" s="129">
        <v>3</v>
      </c>
      <c r="I109" s="130"/>
    </row>
    <row r="110" spans="1:14" x14ac:dyDescent="0.25">
      <c r="B110" s="131" t="s">
        <v>157</v>
      </c>
      <c r="C110" s="132"/>
      <c r="D110" s="129">
        <v>1</v>
      </c>
      <c r="E110" s="130"/>
      <c r="F110" s="129">
        <v>1</v>
      </c>
      <c r="G110" s="130"/>
      <c r="H110" s="129">
        <v>2</v>
      </c>
      <c r="I110" s="130"/>
    </row>
    <row r="111" spans="1:14" x14ac:dyDescent="0.25">
      <c r="B111" s="131" t="s">
        <v>158</v>
      </c>
      <c r="C111" s="132"/>
      <c r="D111" s="129"/>
      <c r="E111" s="130"/>
      <c r="F111" s="129">
        <v>2</v>
      </c>
      <c r="G111" s="130"/>
      <c r="H111" s="129">
        <v>2</v>
      </c>
      <c r="I111" s="130"/>
    </row>
    <row r="112" spans="1:14" x14ac:dyDescent="0.25">
      <c r="B112" s="131" t="s">
        <v>54</v>
      </c>
      <c r="C112" s="132"/>
      <c r="D112" s="129">
        <v>4</v>
      </c>
      <c r="E112" s="130"/>
      <c r="F112" s="129"/>
      <c r="G112" s="130"/>
      <c r="H112" s="129">
        <v>4</v>
      </c>
      <c r="I112" s="130"/>
    </row>
    <row r="113" spans="1:14" x14ac:dyDescent="0.25">
      <c r="B113" s="131" t="s">
        <v>159</v>
      </c>
      <c r="C113" s="132"/>
      <c r="D113" s="129"/>
      <c r="E113" s="130"/>
      <c r="F113" s="129">
        <v>1</v>
      </c>
      <c r="G113" s="130"/>
      <c r="H113" s="129">
        <v>1</v>
      </c>
      <c r="I113" s="130"/>
    </row>
    <row r="114" spans="1:14" x14ac:dyDescent="0.25">
      <c r="B114" s="131" t="s">
        <v>160</v>
      </c>
      <c r="C114" s="132"/>
      <c r="D114" s="129">
        <v>1</v>
      </c>
      <c r="E114" s="130"/>
      <c r="F114" s="129">
        <v>1</v>
      </c>
      <c r="G114" s="130"/>
      <c r="H114" s="129">
        <v>2</v>
      </c>
      <c r="I114" s="130"/>
    </row>
    <row r="115" spans="1:14" x14ac:dyDescent="0.25">
      <c r="B115" s="131" t="s">
        <v>31</v>
      </c>
      <c r="C115" s="132"/>
      <c r="D115" s="129"/>
      <c r="E115" s="130"/>
      <c r="F115" s="129">
        <v>1</v>
      </c>
      <c r="G115" s="130"/>
      <c r="H115" s="129">
        <v>1</v>
      </c>
      <c r="I115" s="130"/>
    </row>
    <row r="116" spans="1:14" x14ac:dyDescent="0.25">
      <c r="B116" s="131" t="s">
        <v>30</v>
      </c>
      <c r="C116" s="132"/>
      <c r="D116" s="129">
        <v>1</v>
      </c>
      <c r="E116" s="130"/>
      <c r="F116" s="129"/>
      <c r="G116" s="130"/>
      <c r="H116" s="129">
        <v>1</v>
      </c>
      <c r="I116" s="130"/>
    </row>
    <row r="117" spans="1:14" x14ac:dyDescent="0.25">
      <c r="B117" s="131" t="s">
        <v>29</v>
      </c>
      <c r="C117" s="132"/>
      <c r="D117" s="129">
        <v>2</v>
      </c>
      <c r="E117" s="130"/>
      <c r="F117" s="129">
        <v>4</v>
      </c>
      <c r="G117" s="130"/>
      <c r="H117" s="129">
        <v>6</v>
      </c>
      <c r="I117" s="130"/>
    </row>
    <row r="118" spans="1:14" x14ac:dyDescent="0.25">
      <c r="B118" s="131" t="s">
        <v>161</v>
      </c>
      <c r="C118" s="132"/>
      <c r="D118" s="129">
        <v>2.5</v>
      </c>
      <c r="E118" s="130"/>
      <c r="F118" s="129">
        <v>1.5</v>
      </c>
      <c r="G118" s="130"/>
      <c r="H118" s="129">
        <v>4</v>
      </c>
      <c r="I118" s="130"/>
    </row>
    <row r="119" spans="1:14" ht="18" customHeight="1" x14ac:dyDescent="0.25">
      <c r="B119" s="124" t="s">
        <v>162</v>
      </c>
      <c r="C119" s="125"/>
      <c r="D119" s="126">
        <f>SUM(D104:D118)</f>
        <v>20</v>
      </c>
      <c r="E119" s="127"/>
      <c r="F119" s="126">
        <f>SUM(F104:F118)</f>
        <v>22</v>
      </c>
      <c r="G119" s="127"/>
      <c r="H119" s="126">
        <f>SUM(H104:H118)</f>
        <v>42</v>
      </c>
      <c r="I119" s="127"/>
    </row>
    <row r="120" spans="1:14" x14ac:dyDescent="0.25">
      <c r="A120" s="68" t="s">
        <v>163</v>
      </c>
    </row>
    <row r="121" spans="1:14" x14ac:dyDescent="0.25">
      <c r="B121" s="2" t="s">
        <v>164</v>
      </c>
    </row>
    <row r="122" spans="1:14" x14ac:dyDescent="0.25">
      <c r="B122" s="2" t="s">
        <v>174</v>
      </c>
    </row>
    <row r="123" spans="1:14" x14ac:dyDescent="0.25">
      <c r="B123" s="2" t="s">
        <v>175</v>
      </c>
    </row>
    <row r="124" spans="1:14" ht="33" customHeight="1" x14ac:dyDescent="0.25">
      <c r="B124" s="128" t="s">
        <v>165</v>
      </c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1:14" x14ac:dyDescent="0.25">
      <c r="B125" s="2" t="s">
        <v>166</v>
      </c>
    </row>
    <row r="126" spans="1:14" x14ac:dyDescent="0.25">
      <c r="B126" s="2" t="s">
        <v>167</v>
      </c>
    </row>
    <row r="127" spans="1:14" x14ac:dyDescent="0.25">
      <c r="B127" s="122" t="s">
        <v>168</v>
      </c>
      <c r="C127" s="122"/>
      <c r="D127" s="122"/>
      <c r="E127" s="122"/>
      <c r="F127" s="122"/>
      <c r="G127" s="122"/>
      <c r="H127" s="122"/>
    </row>
    <row r="128" spans="1:14" x14ac:dyDescent="0.25">
      <c r="B128" s="122" t="s">
        <v>169</v>
      </c>
      <c r="C128" s="122"/>
      <c r="D128" s="122"/>
      <c r="E128" s="122"/>
      <c r="F128" s="122"/>
      <c r="G128" s="122"/>
      <c r="H128" s="122"/>
    </row>
    <row r="129" spans="1:17" x14ac:dyDescent="0.25">
      <c r="B129" s="122" t="s">
        <v>171</v>
      </c>
      <c r="C129" s="122"/>
      <c r="D129" s="122"/>
      <c r="E129" s="122"/>
      <c r="F129" s="122"/>
      <c r="G129" s="122"/>
      <c r="H129" s="122"/>
    </row>
    <row r="130" spans="1:17" x14ac:dyDescent="0.25">
      <c r="B130" s="122" t="s">
        <v>172</v>
      </c>
      <c r="C130" s="122"/>
      <c r="D130" s="122"/>
      <c r="E130" s="122"/>
      <c r="F130" s="122"/>
      <c r="G130" s="122"/>
      <c r="H130" s="122"/>
    </row>
    <row r="131" spans="1:17" ht="32.25" customHeight="1" x14ac:dyDescent="0.25">
      <c r="B131" s="123" t="s">
        <v>173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1:17" x14ac:dyDescent="0.25">
      <c r="A132" s="121" t="s">
        <v>86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1:17" x14ac:dyDescent="0.25">
      <c r="A133" s="70"/>
      <c r="B133" s="69"/>
      <c r="C133" s="69"/>
      <c r="D133" s="69"/>
      <c r="E133" s="69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69"/>
      <c r="Q133" s="69"/>
    </row>
    <row r="134" spans="1:17" ht="36.75" customHeight="1" x14ac:dyDescent="0.25">
      <c r="A134" s="120" t="s">
        <v>208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1:17" x14ac:dyDescent="0.25">
      <c r="A135" s="72"/>
    </row>
    <row r="136" spans="1:17" ht="36" customHeight="1" x14ac:dyDescent="0.25">
      <c r="A136" s="120" t="s">
        <v>209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8" spans="1:17" x14ac:dyDescent="0.25">
      <c r="B138" s="2" t="s">
        <v>181</v>
      </c>
      <c r="E138" s="88" t="s">
        <v>182</v>
      </c>
    </row>
    <row r="140" spans="1:17" x14ac:dyDescent="0.25">
      <c r="B140" s="2" t="s">
        <v>183</v>
      </c>
      <c r="E140" s="2" t="s">
        <v>184</v>
      </c>
    </row>
  </sheetData>
  <mergeCells count="108">
    <mergeCell ref="A1:O1"/>
    <mergeCell ref="F99:L99"/>
    <mergeCell ref="A2:A5"/>
    <mergeCell ref="B2:B5"/>
    <mergeCell ref="A98:B98"/>
    <mergeCell ref="B102:C103"/>
    <mergeCell ref="D102:I102"/>
    <mergeCell ref="D103:E103"/>
    <mergeCell ref="F103:G103"/>
    <mergeCell ref="H103:I103"/>
    <mergeCell ref="B7:O7"/>
    <mergeCell ref="B23:O23"/>
    <mergeCell ref="A95:B95"/>
    <mergeCell ref="A96:B96"/>
    <mergeCell ref="A97:B97"/>
    <mergeCell ref="F112:G112"/>
    <mergeCell ref="F113:G113"/>
    <mergeCell ref="F104:G104"/>
    <mergeCell ref="F105:G105"/>
    <mergeCell ref="C2:D3"/>
    <mergeCell ref="C4:C5"/>
    <mergeCell ref="D4:D5"/>
    <mergeCell ref="E2:E5"/>
    <mergeCell ref="F2:O2"/>
    <mergeCell ref="N3:O3"/>
    <mergeCell ref="H3:I3"/>
    <mergeCell ref="J3:K3"/>
    <mergeCell ref="F3:G3"/>
    <mergeCell ref="L3:M3"/>
    <mergeCell ref="F93:L93"/>
    <mergeCell ref="F94:L94"/>
    <mergeCell ref="F95:L95"/>
    <mergeCell ref="F96:L96"/>
    <mergeCell ref="F97:L97"/>
    <mergeCell ref="F98:L98"/>
    <mergeCell ref="H104:I104"/>
    <mergeCell ref="H105:I105"/>
    <mergeCell ref="H106:I106"/>
    <mergeCell ref="H107:I107"/>
    <mergeCell ref="F114:G114"/>
    <mergeCell ref="F115:G115"/>
    <mergeCell ref="F116:G116"/>
    <mergeCell ref="F117:G117"/>
    <mergeCell ref="B32:O32"/>
    <mergeCell ref="C54:C55"/>
    <mergeCell ref="A93:D93"/>
    <mergeCell ref="A94:B94"/>
    <mergeCell ref="D118:E118"/>
    <mergeCell ref="D104:E104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F118:G118"/>
    <mergeCell ref="F109:G109"/>
    <mergeCell ref="F110:G110"/>
    <mergeCell ref="F111:G111"/>
    <mergeCell ref="H118:I11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08:I108"/>
    <mergeCell ref="B104:C104"/>
    <mergeCell ref="B105:C105"/>
    <mergeCell ref="B106:C106"/>
    <mergeCell ref="B107:C107"/>
    <mergeCell ref="B108:C108"/>
    <mergeCell ref="F106:G106"/>
    <mergeCell ref="F107:G107"/>
    <mergeCell ref="F108:G108"/>
    <mergeCell ref="D115:E115"/>
    <mergeCell ref="D116:E116"/>
    <mergeCell ref="D117:E117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A136:Q136"/>
    <mergeCell ref="A132:O132"/>
    <mergeCell ref="B127:H127"/>
    <mergeCell ref="B128:H128"/>
    <mergeCell ref="B129:H129"/>
    <mergeCell ref="B130:H130"/>
    <mergeCell ref="B131:N131"/>
    <mergeCell ref="B119:C119"/>
    <mergeCell ref="D119:E119"/>
    <mergeCell ref="F119:G119"/>
    <mergeCell ref="H119:I119"/>
    <mergeCell ref="B124:N124"/>
    <mergeCell ref="A134:Q134"/>
  </mergeCells>
  <pageMargins left="1.1023622047244095" right="0.51181102362204722" top="0.55118110236220474" bottom="0.55118110236220474" header="0.31496062992125984" footer="0.31496062992125984"/>
  <pageSetup paperSize="9" scale="75" orientation="landscape" r:id="rId1"/>
  <rowBreaks count="3" manualBreakCount="3">
    <brk id="35" max="14" man="1"/>
    <brk id="75" max="14" man="1"/>
    <brk id="10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39"/>
  <sheetViews>
    <sheetView view="pageBreakPreview" zoomScale="70" zoomScaleNormal="70" zoomScaleSheetLayoutView="70" workbookViewId="0">
      <selection activeCell="AG29" sqref="AG29"/>
    </sheetView>
  </sheetViews>
  <sheetFormatPr defaultColWidth="3.7109375" defaultRowHeight="15" x14ac:dyDescent="0.25"/>
  <cols>
    <col min="33" max="33" width="3.85546875" customWidth="1"/>
    <col min="38" max="38" width="3.42578125" customWidth="1"/>
    <col min="45" max="45" width="3.7109375" customWidth="1"/>
    <col min="54" max="59" width="4.7109375" customWidth="1"/>
  </cols>
  <sheetData>
    <row r="2" spans="1:59" ht="27.7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153" t="s">
        <v>201</v>
      </c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82"/>
      <c r="AZ2" s="82"/>
      <c r="BA2" s="82"/>
      <c r="BB2" s="82"/>
      <c r="BC2" s="82"/>
      <c r="BD2" s="82"/>
      <c r="BE2" s="82"/>
      <c r="BF2" s="82"/>
      <c r="BG2" s="82"/>
    </row>
    <row r="3" spans="1:59" ht="39" customHeight="1" x14ac:dyDescent="0.3">
      <c r="A3" s="77"/>
      <c r="B3" s="152" t="s">
        <v>186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78"/>
      <c r="S3" s="78"/>
      <c r="T3" s="154" t="s">
        <v>198</v>
      </c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79"/>
      <c r="AZ3" s="79"/>
      <c r="BA3" s="79"/>
      <c r="BB3" s="79"/>
      <c r="BC3" s="79"/>
      <c r="BD3" s="79"/>
      <c r="BE3" s="79"/>
      <c r="BF3" s="82"/>
      <c r="BG3" s="82"/>
    </row>
    <row r="4" spans="1:59" ht="48" customHeight="1" x14ac:dyDescent="0.25">
      <c r="A4" s="77"/>
      <c r="B4" s="155" t="s">
        <v>187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78"/>
      <c r="S4" s="78"/>
      <c r="T4" s="155" t="s">
        <v>199</v>
      </c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81"/>
      <c r="AZ4" s="81"/>
      <c r="BA4" s="81"/>
      <c r="BB4" s="81"/>
      <c r="BC4" s="81"/>
      <c r="BD4" s="81"/>
      <c r="BE4" s="81"/>
      <c r="BF4" s="81"/>
      <c r="BG4" s="81"/>
    </row>
    <row r="5" spans="1:59" ht="36" customHeight="1" x14ac:dyDescent="0.25">
      <c r="A5" s="77"/>
      <c r="B5" s="155" t="s">
        <v>188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78"/>
      <c r="S5" s="78"/>
      <c r="T5" s="156" t="s">
        <v>191</v>
      </c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 t="s">
        <v>200</v>
      </c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59" ht="22.5" customHeight="1" x14ac:dyDescent="0.25">
      <c r="A6" s="77"/>
      <c r="B6" s="80"/>
      <c r="C6" s="155" t="s">
        <v>185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80"/>
      <c r="R6" s="78"/>
      <c r="S6" s="78"/>
      <c r="T6" s="164" t="s">
        <v>192</v>
      </c>
      <c r="U6" s="164"/>
      <c r="V6" s="164"/>
      <c r="W6" s="164"/>
      <c r="X6" s="164"/>
      <c r="Y6" s="164"/>
      <c r="Z6" s="164"/>
      <c r="AA6" s="164"/>
      <c r="AB6" s="164"/>
      <c r="AC6" s="85"/>
      <c r="AD6" s="80"/>
      <c r="AE6" s="80"/>
      <c r="AF6" s="80"/>
      <c r="AG6" s="80"/>
      <c r="AH6" s="85"/>
      <c r="AI6" s="85"/>
      <c r="AJ6" s="85"/>
      <c r="AK6" s="156" t="s">
        <v>195</v>
      </c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</row>
    <row r="7" spans="1:59" ht="25.5" customHeight="1" x14ac:dyDescent="0.25">
      <c r="A7" s="77"/>
      <c r="B7" s="80"/>
      <c r="C7" s="163" t="s">
        <v>189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80"/>
      <c r="R7" s="78"/>
      <c r="S7" s="78"/>
      <c r="T7" s="156" t="s">
        <v>193</v>
      </c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85"/>
      <c r="AI7" s="85"/>
      <c r="AJ7" s="85"/>
      <c r="AK7" s="156" t="s">
        <v>196</v>
      </c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</row>
    <row r="8" spans="1:59" ht="26.25" customHeight="1" x14ac:dyDescent="0.25">
      <c r="A8" s="77"/>
      <c r="B8" s="80"/>
      <c r="C8" s="163" t="s">
        <v>190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80"/>
      <c r="R8" s="78"/>
      <c r="S8" s="78"/>
      <c r="T8" s="162" t="s">
        <v>194</v>
      </c>
      <c r="U8" s="162"/>
      <c r="V8" s="162"/>
      <c r="W8" s="162"/>
      <c r="X8" s="162"/>
      <c r="Y8" s="162"/>
      <c r="Z8" s="162"/>
      <c r="AA8" s="162"/>
      <c r="AB8" s="162"/>
      <c r="AC8" s="162"/>
      <c r="AD8" s="86"/>
      <c r="AE8" s="86"/>
      <c r="AF8" s="86"/>
      <c r="AG8" s="86"/>
      <c r="AH8" s="80"/>
      <c r="AI8" s="80"/>
      <c r="AJ8" s="80"/>
      <c r="AK8" s="162" t="s">
        <v>197</v>
      </c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81"/>
      <c r="BC8" s="81"/>
      <c r="BD8" s="81"/>
      <c r="BE8" s="81"/>
      <c r="BF8" s="81"/>
      <c r="BG8" s="81"/>
    </row>
    <row r="9" spans="1:59" ht="61.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spans="1:59" ht="61.5" customHeight="1" x14ac:dyDescent="0.25">
      <c r="A10" s="166" t="s">
        <v>56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5" t="s">
        <v>211</v>
      </c>
      <c r="BC10" s="165"/>
      <c r="BD10" s="165"/>
      <c r="BE10" s="165"/>
      <c r="BF10" s="165"/>
      <c r="BG10" s="165"/>
    </row>
    <row r="11" spans="1:59" ht="71.25" customHeight="1" x14ac:dyDescent="0.25">
      <c r="A11" s="30"/>
      <c r="B11" s="166" t="s">
        <v>57</v>
      </c>
      <c r="C11" s="166"/>
      <c r="D11" s="166"/>
      <c r="E11" s="166"/>
      <c r="F11" s="166" t="s">
        <v>58</v>
      </c>
      <c r="G11" s="166"/>
      <c r="H11" s="166"/>
      <c r="I11" s="166"/>
      <c r="J11" s="166"/>
      <c r="K11" s="166" t="s">
        <v>59</v>
      </c>
      <c r="L11" s="166"/>
      <c r="M11" s="166"/>
      <c r="N11" s="166"/>
      <c r="O11" s="166" t="s">
        <v>60</v>
      </c>
      <c r="P11" s="166"/>
      <c r="Q11" s="166"/>
      <c r="R11" s="166"/>
      <c r="S11" s="166" t="s">
        <v>61</v>
      </c>
      <c r="T11" s="166"/>
      <c r="U11" s="166"/>
      <c r="V11" s="166"/>
      <c r="W11" s="166"/>
      <c r="X11" s="166" t="s">
        <v>62</v>
      </c>
      <c r="Y11" s="166"/>
      <c r="Z11" s="166"/>
      <c r="AA11" s="166"/>
      <c r="AB11" s="166" t="s">
        <v>63</v>
      </c>
      <c r="AC11" s="166"/>
      <c r="AD11" s="166"/>
      <c r="AE11" s="166"/>
      <c r="AF11" s="166"/>
      <c r="AG11" s="166" t="s">
        <v>64</v>
      </c>
      <c r="AH11" s="166"/>
      <c r="AI11" s="166"/>
      <c r="AJ11" s="166"/>
      <c r="AK11" s="166" t="s">
        <v>65</v>
      </c>
      <c r="AL11" s="166"/>
      <c r="AM11" s="166"/>
      <c r="AN11" s="166"/>
      <c r="AO11" s="166" t="s">
        <v>66</v>
      </c>
      <c r="AP11" s="166"/>
      <c r="AQ11" s="166"/>
      <c r="AR11" s="166"/>
      <c r="AS11" s="166"/>
      <c r="AT11" s="166" t="s">
        <v>67</v>
      </c>
      <c r="AU11" s="166"/>
      <c r="AV11" s="166"/>
      <c r="AW11" s="166"/>
      <c r="AX11" s="166" t="s">
        <v>68</v>
      </c>
      <c r="AY11" s="166"/>
      <c r="AZ11" s="166"/>
      <c r="BA11" s="166"/>
      <c r="BB11" s="39" t="s">
        <v>69</v>
      </c>
      <c r="BC11" s="39" t="s">
        <v>70</v>
      </c>
      <c r="BD11" s="39" t="s">
        <v>71</v>
      </c>
      <c r="BE11" s="40" t="s">
        <v>72</v>
      </c>
      <c r="BF11" s="40" t="s">
        <v>73</v>
      </c>
      <c r="BG11" s="40" t="s">
        <v>74</v>
      </c>
    </row>
    <row r="12" spans="1:59" ht="14.45" customHeight="1" x14ac:dyDescent="0.25">
      <c r="A12" s="157" t="s">
        <v>75</v>
      </c>
      <c r="B12" s="41">
        <v>2</v>
      </c>
      <c r="C12" s="41">
        <v>9</v>
      </c>
      <c r="D12" s="41">
        <v>16</v>
      </c>
      <c r="E12" s="41">
        <v>23</v>
      </c>
      <c r="F12" s="41">
        <v>30</v>
      </c>
      <c r="G12" s="41">
        <v>7</v>
      </c>
      <c r="H12" s="41">
        <v>14</v>
      </c>
      <c r="I12" s="41">
        <v>21</v>
      </c>
      <c r="J12" s="41">
        <v>28</v>
      </c>
      <c r="K12" s="41">
        <v>4</v>
      </c>
      <c r="L12" s="41">
        <v>11</v>
      </c>
      <c r="M12" s="41">
        <v>18</v>
      </c>
      <c r="N12" s="41">
        <v>25</v>
      </c>
      <c r="O12" s="41">
        <v>2</v>
      </c>
      <c r="P12" s="41">
        <v>9</v>
      </c>
      <c r="Q12" s="41">
        <v>16</v>
      </c>
      <c r="R12" s="41">
        <v>23</v>
      </c>
      <c r="S12" s="41">
        <v>30</v>
      </c>
      <c r="T12" s="41">
        <v>6</v>
      </c>
      <c r="U12" s="41">
        <v>13</v>
      </c>
      <c r="V12" s="41">
        <v>20</v>
      </c>
      <c r="W12" s="41">
        <v>27</v>
      </c>
      <c r="X12" s="41">
        <v>3</v>
      </c>
      <c r="Y12" s="41">
        <v>10</v>
      </c>
      <c r="Z12" s="41">
        <v>17</v>
      </c>
      <c r="AA12" s="41">
        <v>24</v>
      </c>
      <c r="AB12" s="41">
        <v>2</v>
      </c>
      <c r="AC12" s="41">
        <v>9</v>
      </c>
      <c r="AD12" s="41">
        <v>16</v>
      </c>
      <c r="AE12" s="41">
        <v>23</v>
      </c>
      <c r="AF12" s="41">
        <v>30</v>
      </c>
      <c r="AG12" s="87">
        <v>6</v>
      </c>
      <c r="AH12" s="41">
        <v>13</v>
      </c>
      <c r="AI12" s="41">
        <v>20</v>
      </c>
      <c r="AJ12" s="41">
        <v>27</v>
      </c>
      <c r="AK12" s="41">
        <v>4</v>
      </c>
      <c r="AL12" s="41">
        <v>11</v>
      </c>
      <c r="AM12" s="41">
        <v>18</v>
      </c>
      <c r="AN12" s="41">
        <v>25</v>
      </c>
      <c r="AO12" s="41">
        <v>1</v>
      </c>
      <c r="AP12" s="41">
        <v>8</v>
      </c>
      <c r="AQ12" s="41">
        <v>15</v>
      </c>
      <c r="AR12" s="41">
        <v>22</v>
      </c>
      <c r="AS12" s="41">
        <v>29</v>
      </c>
      <c r="AT12" s="41">
        <v>6</v>
      </c>
      <c r="AU12" s="41">
        <v>13</v>
      </c>
      <c r="AV12" s="41">
        <v>20</v>
      </c>
      <c r="AW12" s="41">
        <v>27</v>
      </c>
      <c r="AX12" s="41">
        <v>3</v>
      </c>
      <c r="AY12" s="41">
        <v>10</v>
      </c>
      <c r="AZ12" s="41">
        <v>17</v>
      </c>
      <c r="BA12" s="41">
        <v>24</v>
      </c>
      <c r="BB12" s="42"/>
      <c r="BC12" s="43"/>
      <c r="BD12" s="43"/>
      <c r="BE12" s="43"/>
      <c r="BF12" s="44"/>
      <c r="BG12" s="44"/>
    </row>
    <row r="13" spans="1:59" ht="14.45" customHeight="1" x14ac:dyDescent="0.25">
      <c r="A13" s="157"/>
      <c r="B13" s="45">
        <v>7</v>
      </c>
      <c r="C13" s="46">
        <v>14</v>
      </c>
      <c r="D13" s="45">
        <v>21</v>
      </c>
      <c r="E13" s="45">
        <v>28</v>
      </c>
      <c r="F13" s="45">
        <v>5</v>
      </c>
      <c r="G13" s="45">
        <v>12</v>
      </c>
      <c r="H13" s="45">
        <v>19</v>
      </c>
      <c r="I13" s="45">
        <v>26</v>
      </c>
      <c r="J13" s="45">
        <v>2</v>
      </c>
      <c r="K13" s="45">
        <v>9</v>
      </c>
      <c r="L13" s="45">
        <v>16</v>
      </c>
      <c r="M13" s="45">
        <v>23</v>
      </c>
      <c r="N13" s="45">
        <v>30</v>
      </c>
      <c r="O13" s="45">
        <v>7</v>
      </c>
      <c r="P13" s="45">
        <v>14</v>
      </c>
      <c r="Q13" s="45">
        <v>21</v>
      </c>
      <c r="R13" s="45">
        <v>28</v>
      </c>
      <c r="S13" s="45">
        <v>4</v>
      </c>
      <c r="T13" s="45">
        <v>11</v>
      </c>
      <c r="U13" s="45">
        <v>18</v>
      </c>
      <c r="V13" s="45">
        <v>25</v>
      </c>
      <c r="W13" s="45">
        <v>1</v>
      </c>
      <c r="X13" s="45">
        <v>8</v>
      </c>
      <c r="Y13" s="45">
        <v>15</v>
      </c>
      <c r="Z13" s="45">
        <v>22</v>
      </c>
      <c r="AA13" s="45">
        <v>29</v>
      </c>
      <c r="AB13" s="45">
        <v>7</v>
      </c>
      <c r="AC13" s="45">
        <v>14</v>
      </c>
      <c r="AD13" s="45">
        <v>21</v>
      </c>
      <c r="AE13" s="45">
        <v>28</v>
      </c>
      <c r="AF13" s="45">
        <v>4</v>
      </c>
      <c r="AG13" s="45">
        <v>11</v>
      </c>
      <c r="AH13" s="45">
        <v>18</v>
      </c>
      <c r="AI13" s="45">
        <v>25</v>
      </c>
      <c r="AJ13" s="45">
        <v>2</v>
      </c>
      <c r="AK13" s="45">
        <v>9</v>
      </c>
      <c r="AL13" s="45">
        <v>16</v>
      </c>
      <c r="AM13" s="45">
        <v>23</v>
      </c>
      <c r="AN13" s="45">
        <v>30</v>
      </c>
      <c r="AO13" s="45">
        <v>6</v>
      </c>
      <c r="AP13" s="45">
        <v>13</v>
      </c>
      <c r="AQ13" s="45">
        <v>20</v>
      </c>
      <c r="AR13" s="45">
        <v>27</v>
      </c>
      <c r="AS13" s="45">
        <v>4</v>
      </c>
      <c r="AT13" s="45">
        <v>11</v>
      </c>
      <c r="AU13" s="45">
        <v>18</v>
      </c>
      <c r="AV13" s="45">
        <v>25</v>
      </c>
      <c r="AW13" s="45">
        <v>1</v>
      </c>
      <c r="AX13" s="45">
        <v>8</v>
      </c>
      <c r="AY13" s="45">
        <v>15</v>
      </c>
      <c r="AZ13" s="45">
        <v>22</v>
      </c>
      <c r="BA13" s="45">
        <v>29</v>
      </c>
      <c r="BB13" s="42"/>
      <c r="BC13" s="43"/>
      <c r="BD13" s="43"/>
      <c r="BE13" s="43"/>
      <c r="BF13" s="44"/>
      <c r="BG13" s="44"/>
    </row>
    <row r="14" spans="1:59" ht="14.45" customHeight="1" x14ac:dyDescent="0.25">
      <c r="A14" s="31" t="s">
        <v>76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47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X14" s="47">
        <v>23</v>
      </c>
      <c r="Y14" s="47">
        <v>24</v>
      </c>
      <c r="Z14" s="47">
        <v>25</v>
      </c>
      <c r="AA14" s="47">
        <v>26</v>
      </c>
      <c r="AB14" s="47">
        <v>27</v>
      </c>
      <c r="AC14" s="47">
        <v>28</v>
      </c>
      <c r="AD14" s="47">
        <v>29</v>
      </c>
      <c r="AE14" s="47">
        <v>30</v>
      </c>
      <c r="AF14" s="47">
        <v>31</v>
      </c>
      <c r="AG14" s="47">
        <v>32</v>
      </c>
      <c r="AH14" s="47">
        <v>33</v>
      </c>
      <c r="AI14" s="47">
        <v>34</v>
      </c>
      <c r="AJ14" s="47">
        <v>35</v>
      </c>
      <c r="AK14" s="47">
        <v>36</v>
      </c>
      <c r="AL14" s="47">
        <v>37</v>
      </c>
      <c r="AM14" s="47">
        <v>38</v>
      </c>
      <c r="AN14" s="47">
        <v>39</v>
      </c>
      <c r="AO14" s="47">
        <v>40</v>
      </c>
      <c r="AP14" s="47">
        <v>41</v>
      </c>
      <c r="AQ14" s="47">
        <v>42</v>
      </c>
      <c r="AR14" s="47">
        <v>43</v>
      </c>
      <c r="AS14" s="47">
        <v>44</v>
      </c>
      <c r="AT14" s="47">
        <v>45</v>
      </c>
      <c r="AU14" s="47">
        <v>46</v>
      </c>
      <c r="AV14" s="47">
        <v>47</v>
      </c>
      <c r="AW14" s="47">
        <v>48</v>
      </c>
      <c r="AX14" s="47">
        <v>49</v>
      </c>
      <c r="AY14" s="47">
        <v>50</v>
      </c>
      <c r="AZ14" s="47">
        <v>51</v>
      </c>
      <c r="BA14" s="47">
        <v>52</v>
      </c>
      <c r="BB14" s="42"/>
      <c r="BC14" s="43"/>
      <c r="BD14" s="43"/>
      <c r="BE14" s="43"/>
      <c r="BF14" s="44"/>
      <c r="BG14" s="44"/>
    </row>
    <row r="15" spans="1:59" ht="14.45" customHeight="1" x14ac:dyDescent="0.25">
      <c r="A15" s="25">
        <v>1</v>
      </c>
      <c r="B15" s="25" t="s">
        <v>77</v>
      </c>
      <c r="C15" s="25" t="s">
        <v>77</v>
      </c>
      <c r="D15" s="25" t="s">
        <v>77</v>
      </c>
      <c r="E15" s="25" t="s">
        <v>77</v>
      </c>
      <c r="F15" s="25" t="s">
        <v>77</v>
      </c>
      <c r="G15" s="25" t="s">
        <v>77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48"/>
      <c r="Y15" s="48"/>
      <c r="Z15" s="48"/>
      <c r="AA15" s="48"/>
      <c r="AB15" s="48" t="s">
        <v>87</v>
      </c>
      <c r="AC15" s="48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 t="s">
        <v>87</v>
      </c>
      <c r="AX15" s="25" t="s">
        <v>87</v>
      </c>
      <c r="AY15" s="25" t="s">
        <v>78</v>
      </c>
      <c r="AZ15" s="25" t="s">
        <v>78</v>
      </c>
      <c r="BA15" s="25" t="s">
        <v>77</v>
      </c>
      <c r="BB15" s="49">
        <v>40</v>
      </c>
      <c r="BC15" s="49">
        <v>3</v>
      </c>
      <c r="BD15" s="49" t="s">
        <v>81</v>
      </c>
      <c r="BE15" s="49">
        <v>2</v>
      </c>
      <c r="BF15" s="49">
        <v>7</v>
      </c>
      <c r="BG15" s="49">
        <f t="shared" ref="BG15:BG19" si="0">SUM(BB15:BF15)</f>
        <v>52</v>
      </c>
    </row>
    <row r="16" spans="1:59" ht="14.45" customHeight="1" x14ac:dyDescent="0.25">
      <c r="A16" s="25">
        <v>2</v>
      </c>
      <c r="B16" s="25" t="s">
        <v>77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0"/>
      <c r="V16" s="48"/>
      <c r="W16" s="48" t="s">
        <v>87</v>
      </c>
      <c r="X16" s="25" t="s">
        <v>87</v>
      </c>
      <c r="Y16" s="25" t="s">
        <v>77</v>
      </c>
      <c r="Z16" s="25" t="s">
        <v>77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 t="s">
        <v>87</v>
      </c>
      <c r="AT16" s="25" t="s">
        <v>87</v>
      </c>
      <c r="AU16" s="25" t="s">
        <v>78</v>
      </c>
      <c r="AV16" s="25" t="s">
        <v>78</v>
      </c>
      <c r="AW16" s="25" t="s">
        <v>77</v>
      </c>
      <c r="AX16" s="25" t="s">
        <v>77</v>
      </c>
      <c r="AY16" s="25" t="s">
        <v>77</v>
      </c>
      <c r="AZ16" s="25" t="s">
        <v>77</v>
      </c>
      <c r="BA16" s="25" t="s">
        <v>77</v>
      </c>
      <c r="BB16" s="49">
        <v>38</v>
      </c>
      <c r="BC16" s="49">
        <v>4</v>
      </c>
      <c r="BD16" s="49" t="s">
        <v>81</v>
      </c>
      <c r="BE16" s="49">
        <v>2</v>
      </c>
      <c r="BF16" s="49">
        <v>8</v>
      </c>
      <c r="BG16" s="49">
        <f t="shared" si="0"/>
        <v>52</v>
      </c>
    </row>
    <row r="17" spans="1:59" ht="14.45" customHeight="1" x14ac:dyDescent="0.25">
      <c r="A17" s="25">
        <v>3</v>
      </c>
      <c r="B17" s="25" t="s">
        <v>77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48" t="s">
        <v>87</v>
      </c>
      <c r="V17" s="25" t="s">
        <v>87</v>
      </c>
      <c r="W17" s="25" t="s">
        <v>78</v>
      </c>
      <c r="X17" s="25" t="s">
        <v>78</v>
      </c>
      <c r="Y17" s="25" t="s">
        <v>77</v>
      </c>
      <c r="Z17" s="73"/>
      <c r="AA17" s="73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 t="s">
        <v>87</v>
      </c>
      <c r="AU17" s="25" t="s">
        <v>78</v>
      </c>
      <c r="AV17" s="25" t="s">
        <v>78</v>
      </c>
      <c r="AW17" s="25" t="s">
        <v>77</v>
      </c>
      <c r="AX17" s="25" t="s">
        <v>77</v>
      </c>
      <c r="AY17" s="25" t="s">
        <v>77</v>
      </c>
      <c r="AZ17" s="25" t="s">
        <v>77</v>
      </c>
      <c r="BA17" s="25" t="s">
        <v>77</v>
      </c>
      <c r="BB17" s="49">
        <v>38</v>
      </c>
      <c r="BC17" s="49">
        <v>3</v>
      </c>
      <c r="BD17" s="49" t="s">
        <v>81</v>
      </c>
      <c r="BE17" s="49">
        <v>4</v>
      </c>
      <c r="BF17" s="49">
        <v>7</v>
      </c>
      <c r="BG17" s="49">
        <f t="shared" si="0"/>
        <v>52</v>
      </c>
    </row>
    <row r="18" spans="1:59" ht="14.45" customHeight="1" x14ac:dyDescent="0.25">
      <c r="A18" s="25">
        <v>4</v>
      </c>
      <c r="B18" s="25" t="s">
        <v>77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51"/>
      <c r="U18" s="51"/>
      <c r="V18" s="25"/>
      <c r="W18" s="25" t="s">
        <v>87</v>
      </c>
      <c r="X18" s="25" t="s">
        <v>87</v>
      </c>
      <c r="Y18" s="25" t="s">
        <v>78</v>
      </c>
      <c r="Z18" s="25" t="s">
        <v>78</v>
      </c>
      <c r="AA18" s="25" t="s">
        <v>78</v>
      </c>
      <c r="AB18" s="25" t="s">
        <v>78</v>
      </c>
      <c r="AC18" s="25" t="s">
        <v>77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 t="s">
        <v>87</v>
      </c>
      <c r="AW18" s="25" t="s">
        <v>87</v>
      </c>
      <c r="AX18" s="25" t="s">
        <v>77</v>
      </c>
      <c r="AY18" s="25" t="s">
        <v>77</v>
      </c>
      <c r="AZ18" s="25" t="s">
        <v>77</v>
      </c>
      <c r="BA18" s="25" t="s">
        <v>77</v>
      </c>
      <c r="BB18" s="49">
        <v>38</v>
      </c>
      <c r="BC18" s="49">
        <v>4</v>
      </c>
      <c r="BD18" s="49" t="s">
        <v>81</v>
      </c>
      <c r="BE18" s="49">
        <v>4</v>
      </c>
      <c r="BF18" s="49">
        <v>6</v>
      </c>
      <c r="BG18" s="49">
        <f t="shared" si="0"/>
        <v>52</v>
      </c>
    </row>
    <row r="19" spans="1:59" ht="14.45" customHeight="1" x14ac:dyDescent="0.25">
      <c r="A19" s="25">
        <v>5</v>
      </c>
      <c r="B19" s="25" t="s">
        <v>77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51"/>
      <c r="U19" s="51" t="s">
        <v>87</v>
      </c>
      <c r="V19" s="25" t="s">
        <v>87</v>
      </c>
      <c r="W19" s="25" t="s">
        <v>78</v>
      </c>
      <c r="X19" s="25" t="s">
        <v>78</v>
      </c>
      <c r="Y19" s="25" t="s">
        <v>78</v>
      </c>
      <c r="Z19" s="25" t="s">
        <v>78</v>
      </c>
      <c r="AA19" s="25" t="s">
        <v>77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73"/>
      <c r="AQ19" s="73"/>
      <c r="AR19" s="25" t="s">
        <v>79</v>
      </c>
      <c r="AS19" s="25" t="s">
        <v>79</v>
      </c>
      <c r="AT19" s="25" t="s">
        <v>79</v>
      </c>
      <c r="AU19" s="25" t="s">
        <v>79</v>
      </c>
      <c r="AV19" s="25" t="s">
        <v>77</v>
      </c>
      <c r="AW19" s="25" t="s">
        <v>77</v>
      </c>
      <c r="AX19" s="25" t="s">
        <v>77</v>
      </c>
      <c r="AY19" s="25" t="s">
        <v>77</v>
      </c>
      <c r="AZ19" s="25" t="s">
        <v>77</v>
      </c>
      <c r="BA19" s="25" t="s">
        <v>77</v>
      </c>
      <c r="BB19" s="49">
        <v>34</v>
      </c>
      <c r="BC19" s="49">
        <v>2</v>
      </c>
      <c r="BD19" s="49">
        <v>4</v>
      </c>
      <c r="BE19" s="49">
        <v>4</v>
      </c>
      <c r="BF19" s="49">
        <v>8</v>
      </c>
      <c r="BG19" s="49">
        <f t="shared" si="0"/>
        <v>52</v>
      </c>
    </row>
    <row r="20" spans="1:59" ht="15.6" customHeight="1" x14ac:dyDescent="0.25">
      <c r="A20" s="158" t="s">
        <v>88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49">
        <f t="shared" ref="BB20:BG20" si="1">SUM(BB15:BB19)</f>
        <v>188</v>
      </c>
      <c r="BC20" s="49">
        <f t="shared" si="1"/>
        <v>16</v>
      </c>
      <c r="BD20" s="49">
        <f t="shared" si="1"/>
        <v>4</v>
      </c>
      <c r="BE20" s="49">
        <f t="shared" si="1"/>
        <v>16</v>
      </c>
      <c r="BF20" s="49">
        <f t="shared" si="1"/>
        <v>36</v>
      </c>
      <c r="BG20" s="49">
        <f t="shared" si="1"/>
        <v>260</v>
      </c>
    </row>
    <row r="21" spans="1:59" ht="15.6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5"/>
      <c r="BC21" s="55"/>
      <c r="BD21" s="55"/>
      <c r="BE21" s="55"/>
      <c r="BF21" s="55"/>
      <c r="BG21" s="55"/>
    </row>
    <row r="22" spans="1:59" ht="15.6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5"/>
      <c r="BC22" s="55"/>
      <c r="BD22" s="55"/>
      <c r="BE22" s="55"/>
      <c r="BF22" s="55"/>
      <c r="BG22" s="55"/>
    </row>
    <row r="23" spans="1:59" ht="3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32"/>
      <c r="BC23" s="32"/>
      <c r="BD23" s="32"/>
      <c r="BE23" s="32"/>
      <c r="BF23" s="32"/>
      <c r="BG23" s="32"/>
    </row>
    <row r="24" spans="1:59" ht="58.5" customHeight="1" x14ac:dyDescent="0.25">
      <c r="A24" s="159" t="s">
        <v>56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1"/>
      <c r="BB24" s="165" t="s">
        <v>212</v>
      </c>
      <c r="BC24" s="165"/>
      <c r="BD24" s="165"/>
      <c r="BE24" s="165"/>
      <c r="BF24" s="165"/>
      <c r="BG24" s="165"/>
    </row>
    <row r="25" spans="1:59" ht="71.25" customHeight="1" x14ac:dyDescent="0.25">
      <c r="A25" s="30"/>
      <c r="B25" s="166" t="s">
        <v>62</v>
      </c>
      <c r="C25" s="166"/>
      <c r="D25" s="166"/>
      <c r="E25" s="166"/>
      <c r="F25" s="166" t="s">
        <v>63</v>
      </c>
      <c r="G25" s="166"/>
      <c r="H25" s="166"/>
      <c r="I25" s="166"/>
      <c r="J25" s="166"/>
      <c r="K25" s="166" t="s">
        <v>64</v>
      </c>
      <c r="L25" s="166"/>
      <c r="M25" s="166"/>
      <c r="N25" s="166"/>
      <c r="O25" s="166" t="s">
        <v>65</v>
      </c>
      <c r="P25" s="166"/>
      <c r="Q25" s="166"/>
      <c r="R25" s="166"/>
      <c r="S25" s="166" t="s">
        <v>66</v>
      </c>
      <c r="T25" s="166"/>
      <c r="U25" s="166"/>
      <c r="V25" s="166"/>
      <c r="W25" s="166"/>
      <c r="X25" s="166" t="s">
        <v>67</v>
      </c>
      <c r="Y25" s="166"/>
      <c r="Z25" s="166"/>
      <c r="AA25" s="166"/>
      <c r="AB25" s="166" t="s">
        <v>68</v>
      </c>
      <c r="AC25" s="166"/>
      <c r="AD25" s="166"/>
      <c r="AE25" s="166"/>
      <c r="AF25" s="166"/>
      <c r="AG25" s="166" t="s">
        <v>57</v>
      </c>
      <c r="AH25" s="166"/>
      <c r="AI25" s="166"/>
      <c r="AJ25" s="166"/>
      <c r="AK25" s="166" t="s">
        <v>58</v>
      </c>
      <c r="AL25" s="166"/>
      <c r="AM25" s="166"/>
      <c r="AN25" s="166"/>
      <c r="AO25" s="166" t="s">
        <v>59</v>
      </c>
      <c r="AP25" s="166"/>
      <c r="AQ25" s="166"/>
      <c r="AR25" s="166"/>
      <c r="AS25" s="166"/>
      <c r="AT25" s="166" t="s">
        <v>60</v>
      </c>
      <c r="AU25" s="166"/>
      <c r="AV25" s="166"/>
      <c r="AW25" s="166"/>
      <c r="AX25" s="166" t="s">
        <v>61</v>
      </c>
      <c r="AY25" s="166"/>
      <c r="AZ25" s="166"/>
      <c r="BA25" s="166"/>
      <c r="BB25" s="39" t="s">
        <v>69</v>
      </c>
      <c r="BC25" s="39" t="s">
        <v>70</v>
      </c>
      <c r="BD25" s="39" t="s">
        <v>71</v>
      </c>
      <c r="BE25" s="40" t="s">
        <v>72</v>
      </c>
      <c r="BF25" s="40" t="s">
        <v>73</v>
      </c>
      <c r="BG25" s="40" t="s">
        <v>74</v>
      </c>
    </row>
    <row r="26" spans="1:59" ht="14.45" customHeight="1" x14ac:dyDescent="0.25">
      <c r="A26" s="157" t="s">
        <v>75</v>
      </c>
      <c r="B26" s="41">
        <v>3</v>
      </c>
      <c r="C26" s="41">
        <v>10</v>
      </c>
      <c r="D26" s="41">
        <v>17</v>
      </c>
      <c r="E26" s="41">
        <v>24</v>
      </c>
      <c r="F26" s="41">
        <v>2</v>
      </c>
      <c r="G26" s="41">
        <v>9</v>
      </c>
      <c r="H26" s="41">
        <v>16</v>
      </c>
      <c r="I26" s="41">
        <v>23</v>
      </c>
      <c r="J26" s="41">
        <v>30</v>
      </c>
      <c r="K26" s="41">
        <v>6</v>
      </c>
      <c r="L26" s="41">
        <v>13</v>
      </c>
      <c r="M26" s="41">
        <v>20</v>
      </c>
      <c r="N26" s="41">
        <v>27</v>
      </c>
      <c r="O26" s="41">
        <v>4</v>
      </c>
      <c r="P26" s="41">
        <v>11</v>
      </c>
      <c r="Q26" s="41">
        <v>18</v>
      </c>
      <c r="R26" s="41">
        <v>25</v>
      </c>
      <c r="S26" s="41">
        <v>1</v>
      </c>
      <c r="T26" s="41">
        <v>8</v>
      </c>
      <c r="U26" s="41">
        <v>15</v>
      </c>
      <c r="V26" s="41">
        <v>22</v>
      </c>
      <c r="W26" s="41">
        <v>29</v>
      </c>
      <c r="X26" s="41">
        <v>6</v>
      </c>
      <c r="Y26" s="41">
        <v>13</v>
      </c>
      <c r="Z26" s="41">
        <v>20</v>
      </c>
      <c r="AA26" s="41">
        <v>27</v>
      </c>
      <c r="AB26" s="41">
        <v>3</v>
      </c>
      <c r="AC26" s="41">
        <v>10</v>
      </c>
      <c r="AD26" s="41">
        <v>17</v>
      </c>
      <c r="AE26" s="41">
        <v>24</v>
      </c>
      <c r="AF26" s="41">
        <v>31</v>
      </c>
      <c r="AG26" s="41">
        <v>7</v>
      </c>
      <c r="AH26" s="41">
        <v>14</v>
      </c>
      <c r="AI26" s="41">
        <v>21</v>
      </c>
      <c r="AJ26" s="41">
        <v>28</v>
      </c>
      <c r="AK26" s="41">
        <v>5</v>
      </c>
      <c r="AL26" s="41">
        <v>12</v>
      </c>
      <c r="AM26" s="41">
        <v>19</v>
      </c>
      <c r="AN26" s="41">
        <v>26</v>
      </c>
      <c r="AO26" s="41">
        <v>2</v>
      </c>
      <c r="AP26" s="41">
        <v>9</v>
      </c>
      <c r="AQ26" s="41">
        <v>16</v>
      </c>
      <c r="AR26" s="41">
        <v>23</v>
      </c>
      <c r="AS26" s="41">
        <v>30</v>
      </c>
      <c r="AT26" s="41">
        <v>7</v>
      </c>
      <c r="AU26" s="41">
        <v>14</v>
      </c>
      <c r="AV26" s="41">
        <v>21</v>
      </c>
      <c r="AW26" s="41">
        <v>28</v>
      </c>
      <c r="AX26" s="41">
        <v>4</v>
      </c>
      <c r="AY26" s="41">
        <v>11</v>
      </c>
      <c r="AZ26" s="41">
        <v>18</v>
      </c>
      <c r="BA26" s="41">
        <v>25</v>
      </c>
      <c r="BB26" s="42"/>
      <c r="BC26" s="43"/>
      <c r="BD26" s="43"/>
      <c r="BE26" s="43"/>
      <c r="BF26" s="44"/>
      <c r="BG26" s="44"/>
    </row>
    <row r="27" spans="1:59" x14ac:dyDescent="0.25">
      <c r="A27" s="157"/>
      <c r="B27" s="45">
        <v>8</v>
      </c>
      <c r="C27" s="46">
        <v>15</v>
      </c>
      <c r="D27" s="45">
        <v>22</v>
      </c>
      <c r="E27" s="45">
        <v>29</v>
      </c>
      <c r="F27" s="45">
        <v>7</v>
      </c>
      <c r="G27" s="45">
        <v>14</v>
      </c>
      <c r="H27" s="45">
        <v>21</v>
      </c>
      <c r="I27" s="45">
        <v>28</v>
      </c>
      <c r="J27" s="45">
        <v>4</v>
      </c>
      <c r="K27" s="45">
        <v>11</v>
      </c>
      <c r="L27" s="45">
        <v>18</v>
      </c>
      <c r="M27" s="45">
        <v>25</v>
      </c>
      <c r="N27" s="45">
        <v>2</v>
      </c>
      <c r="O27" s="45">
        <v>9</v>
      </c>
      <c r="P27" s="45">
        <v>16</v>
      </c>
      <c r="Q27" s="45">
        <v>23</v>
      </c>
      <c r="R27" s="45">
        <v>30</v>
      </c>
      <c r="S27" s="45">
        <v>6</v>
      </c>
      <c r="T27" s="45">
        <v>13</v>
      </c>
      <c r="U27" s="45">
        <v>20</v>
      </c>
      <c r="V27" s="45">
        <v>27</v>
      </c>
      <c r="W27" s="45">
        <v>4</v>
      </c>
      <c r="X27" s="45">
        <v>11</v>
      </c>
      <c r="Y27" s="45">
        <v>18</v>
      </c>
      <c r="Z27" s="45">
        <v>25</v>
      </c>
      <c r="AA27" s="45">
        <v>1</v>
      </c>
      <c r="AB27" s="45">
        <v>8</v>
      </c>
      <c r="AC27" s="45">
        <v>15</v>
      </c>
      <c r="AD27" s="45">
        <v>22</v>
      </c>
      <c r="AE27" s="45">
        <v>29</v>
      </c>
      <c r="AF27" s="45">
        <v>5</v>
      </c>
      <c r="AG27" s="45">
        <v>12</v>
      </c>
      <c r="AH27" s="45">
        <v>19</v>
      </c>
      <c r="AI27" s="45">
        <v>26</v>
      </c>
      <c r="AJ27" s="45">
        <v>3</v>
      </c>
      <c r="AK27" s="45">
        <v>10</v>
      </c>
      <c r="AL27" s="45">
        <v>17</v>
      </c>
      <c r="AM27" s="45">
        <v>24</v>
      </c>
      <c r="AN27" s="45">
        <v>31</v>
      </c>
      <c r="AO27" s="45">
        <v>7</v>
      </c>
      <c r="AP27" s="45">
        <v>14</v>
      </c>
      <c r="AQ27" s="45">
        <v>21</v>
      </c>
      <c r="AR27" s="45">
        <v>28</v>
      </c>
      <c r="AS27" s="45">
        <v>5</v>
      </c>
      <c r="AT27" s="45">
        <v>12</v>
      </c>
      <c r="AU27" s="45">
        <v>19</v>
      </c>
      <c r="AV27" s="45">
        <v>26</v>
      </c>
      <c r="AW27" s="45">
        <v>2</v>
      </c>
      <c r="AX27" s="45">
        <v>9</v>
      </c>
      <c r="AY27" s="45">
        <v>16</v>
      </c>
      <c r="AZ27" s="45">
        <v>23</v>
      </c>
      <c r="BA27" s="45">
        <v>30</v>
      </c>
      <c r="BB27" s="42"/>
      <c r="BC27" s="43"/>
      <c r="BD27" s="43"/>
      <c r="BE27" s="43"/>
      <c r="BF27" s="44"/>
      <c r="BG27" s="44"/>
    </row>
    <row r="28" spans="1:59" x14ac:dyDescent="0.25">
      <c r="A28" s="31" t="s">
        <v>76</v>
      </c>
      <c r="B28" s="47">
        <v>1</v>
      </c>
      <c r="C28" s="47">
        <v>2</v>
      </c>
      <c r="D28" s="47">
        <v>3</v>
      </c>
      <c r="E28" s="47">
        <v>4</v>
      </c>
      <c r="F28" s="47">
        <v>5</v>
      </c>
      <c r="G28" s="47">
        <v>6</v>
      </c>
      <c r="H28" s="47">
        <v>7</v>
      </c>
      <c r="I28" s="47">
        <v>8</v>
      </c>
      <c r="J28" s="47">
        <v>9</v>
      </c>
      <c r="K28" s="47">
        <v>10</v>
      </c>
      <c r="L28" s="47">
        <v>11</v>
      </c>
      <c r="M28" s="47">
        <v>12</v>
      </c>
      <c r="N28" s="47">
        <v>13</v>
      </c>
      <c r="O28" s="47">
        <v>14</v>
      </c>
      <c r="P28" s="47">
        <v>15</v>
      </c>
      <c r="Q28" s="47">
        <v>16</v>
      </c>
      <c r="R28" s="47">
        <v>17</v>
      </c>
      <c r="S28" s="47">
        <v>18</v>
      </c>
      <c r="T28" s="47">
        <v>19</v>
      </c>
      <c r="U28" s="47">
        <v>20</v>
      </c>
      <c r="V28" s="47">
        <v>21</v>
      </c>
      <c r="W28" s="47">
        <v>22</v>
      </c>
      <c r="X28" s="47">
        <v>23</v>
      </c>
      <c r="Y28" s="47">
        <v>24</v>
      </c>
      <c r="Z28" s="47">
        <v>25</v>
      </c>
      <c r="AA28" s="47">
        <v>26</v>
      </c>
      <c r="AB28" s="47">
        <v>27</v>
      </c>
      <c r="AC28" s="47">
        <v>28</v>
      </c>
      <c r="AD28" s="47">
        <v>29</v>
      </c>
      <c r="AE28" s="47">
        <v>30</v>
      </c>
      <c r="AF28" s="47">
        <v>31</v>
      </c>
      <c r="AG28" s="47">
        <v>32</v>
      </c>
      <c r="AH28" s="47">
        <v>33</v>
      </c>
      <c r="AI28" s="47">
        <v>34</v>
      </c>
      <c r="AJ28" s="47">
        <v>35</v>
      </c>
      <c r="AK28" s="47">
        <v>36</v>
      </c>
      <c r="AL28" s="47">
        <v>37</v>
      </c>
      <c r="AM28" s="47">
        <v>38</v>
      </c>
      <c r="AN28" s="47">
        <v>39</v>
      </c>
      <c r="AO28" s="47">
        <v>40</v>
      </c>
      <c r="AP28" s="47">
        <v>41</v>
      </c>
      <c r="AQ28" s="47">
        <v>42</v>
      </c>
      <c r="AR28" s="47">
        <v>43</v>
      </c>
      <c r="AS28" s="47">
        <v>44</v>
      </c>
      <c r="AT28" s="47">
        <v>45</v>
      </c>
      <c r="AU28" s="47">
        <v>46</v>
      </c>
      <c r="AV28" s="47">
        <v>47</v>
      </c>
      <c r="AW28" s="47">
        <v>48</v>
      </c>
      <c r="AX28" s="47">
        <v>49</v>
      </c>
      <c r="AY28" s="47">
        <v>50</v>
      </c>
      <c r="AZ28" s="47">
        <v>51</v>
      </c>
      <c r="BA28" s="47">
        <v>52</v>
      </c>
      <c r="BB28" s="42"/>
      <c r="BC28" s="43"/>
      <c r="BD28" s="43"/>
      <c r="BE28" s="43"/>
      <c r="BF28" s="44"/>
      <c r="BG28" s="44"/>
    </row>
    <row r="29" spans="1:59" ht="15.75" x14ac:dyDescent="0.25">
      <c r="A29" s="25">
        <v>1</v>
      </c>
      <c r="B29" s="25" t="s">
        <v>77</v>
      </c>
      <c r="C29" s="25" t="s">
        <v>77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51"/>
      <c r="U29" s="51"/>
      <c r="V29" s="25"/>
      <c r="W29" s="25"/>
      <c r="X29" s="53" t="s">
        <v>87</v>
      </c>
      <c r="Y29" s="25" t="s">
        <v>77</v>
      </c>
      <c r="Z29" s="25" t="s">
        <v>77</v>
      </c>
      <c r="AA29" s="25" t="s">
        <v>77</v>
      </c>
      <c r="AB29" s="25" t="s">
        <v>77</v>
      </c>
      <c r="AC29" s="25" t="s">
        <v>77</v>
      </c>
      <c r="AD29" s="25" t="s">
        <v>77</v>
      </c>
      <c r="AE29" s="25" t="s">
        <v>77</v>
      </c>
      <c r="AF29" s="25" t="s">
        <v>77</v>
      </c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 t="s">
        <v>87</v>
      </c>
      <c r="BB29" s="49">
        <v>40</v>
      </c>
      <c r="BC29" s="49">
        <v>2</v>
      </c>
      <c r="BD29" s="49" t="s">
        <v>81</v>
      </c>
      <c r="BE29" s="49" t="s">
        <v>81</v>
      </c>
      <c r="BF29" s="49">
        <v>10</v>
      </c>
      <c r="BG29" s="49">
        <f t="shared" ref="BG29:BG34" si="2">SUM(BB29:BF29)</f>
        <v>52</v>
      </c>
    </row>
    <row r="30" spans="1:59" ht="15.75" x14ac:dyDescent="0.25">
      <c r="A30" s="25">
        <v>2</v>
      </c>
      <c r="B30" s="25" t="s">
        <v>78</v>
      </c>
      <c r="C30" s="25" t="s">
        <v>77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51"/>
      <c r="U30" s="51"/>
      <c r="V30" s="25"/>
      <c r="W30" s="25"/>
      <c r="X30" s="25" t="s">
        <v>87</v>
      </c>
      <c r="Y30" s="25" t="s">
        <v>87</v>
      </c>
      <c r="Z30" s="25" t="s">
        <v>78</v>
      </c>
      <c r="AA30" s="25" t="s">
        <v>78</v>
      </c>
      <c r="AB30" s="25" t="s">
        <v>77</v>
      </c>
      <c r="AC30" s="25" t="s">
        <v>77</v>
      </c>
      <c r="AD30" s="25" t="s">
        <v>77</v>
      </c>
      <c r="AE30" s="25" t="s">
        <v>77</v>
      </c>
      <c r="AF30" s="25" t="s">
        <v>77</v>
      </c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 t="s">
        <v>87</v>
      </c>
      <c r="AZ30" s="25" t="s">
        <v>87</v>
      </c>
      <c r="BA30" s="25" t="s">
        <v>78</v>
      </c>
      <c r="BB30" s="49">
        <v>38</v>
      </c>
      <c r="BC30" s="49">
        <v>4</v>
      </c>
      <c r="BD30" s="49" t="s">
        <v>81</v>
      </c>
      <c r="BE30" s="49">
        <v>4</v>
      </c>
      <c r="BF30" s="49">
        <v>6</v>
      </c>
      <c r="BG30" s="49">
        <f t="shared" si="2"/>
        <v>52</v>
      </c>
    </row>
    <row r="31" spans="1:59" ht="15.75" x14ac:dyDescent="0.25">
      <c r="A31" s="25">
        <v>3</v>
      </c>
      <c r="B31" s="25" t="s">
        <v>78</v>
      </c>
      <c r="C31" s="25" t="s">
        <v>78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8" t="s">
        <v>87</v>
      </c>
      <c r="W31" s="48" t="s">
        <v>87</v>
      </c>
      <c r="X31" s="25" t="s">
        <v>78</v>
      </c>
      <c r="Y31" s="25" t="s">
        <v>78</v>
      </c>
      <c r="Z31" s="25" t="s">
        <v>77</v>
      </c>
      <c r="AA31" s="25" t="s">
        <v>77</v>
      </c>
      <c r="AB31" s="25" t="s">
        <v>77</v>
      </c>
      <c r="AC31" s="25" t="s">
        <v>77</v>
      </c>
      <c r="AD31" s="25" t="s">
        <v>77</v>
      </c>
      <c r="AE31" s="25" t="s">
        <v>77</v>
      </c>
      <c r="AF31" s="25" t="s">
        <v>77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 t="s">
        <v>87</v>
      </c>
      <c r="BB31" s="49">
        <v>38</v>
      </c>
      <c r="BC31" s="49">
        <v>3</v>
      </c>
      <c r="BD31" s="49" t="s">
        <v>81</v>
      </c>
      <c r="BE31" s="49">
        <v>4</v>
      </c>
      <c r="BF31" s="49">
        <v>7</v>
      </c>
      <c r="BG31" s="49">
        <f t="shared" si="2"/>
        <v>52</v>
      </c>
    </row>
    <row r="32" spans="1:59" ht="15.75" x14ac:dyDescent="0.25">
      <c r="A32" s="25">
        <v>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48"/>
      <c r="U32" s="48"/>
      <c r="V32" s="25" t="s">
        <v>87</v>
      </c>
      <c r="W32" s="25" t="s">
        <v>87</v>
      </c>
      <c r="X32" s="25" t="s">
        <v>78</v>
      </c>
      <c r="Y32" s="25" t="s">
        <v>78</v>
      </c>
      <c r="Z32" s="25" t="s">
        <v>77</v>
      </c>
      <c r="AA32" s="25" t="s">
        <v>77</v>
      </c>
      <c r="AB32" s="25" t="s">
        <v>77</v>
      </c>
      <c r="AC32" s="25" t="s">
        <v>77</v>
      </c>
      <c r="AD32" s="25" t="s">
        <v>77</v>
      </c>
      <c r="AE32" s="25" t="s">
        <v>78</v>
      </c>
      <c r="AF32" s="25" t="s">
        <v>78</v>
      </c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 t="s">
        <v>87</v>
      </c>
      <c r="AZ32" s="25" t="s">
        <v>87</v>
      </c>
      <c r="BA32" s="25" t="s">
        <v>77</v>
      </c>
      <c r="BB32" s="49">
        <v>38</v>
      </c>
      <c r="BC32" s="49">
        <v>4</v>
      </c>
      <c r="BD32" s="49" t="s">
        <v>81</v>
      </c>
      <c r="BE32" s="49">
        <v>4</v>
      </c>
      <c r="BF32" s="49">
        <v>6</v>
      </c>
      <c r="BG32" s="49">
        <f t="shared" si="2"/>
        <v>52</v>
      </c>
    </row>
    <row r="33" spans="1:59" ht="15.75" x14ac:dyDescent="0.25">
      <c r="A33" s="25">
        <v>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51" t="s">
        <v>87</v>
      </c>
      <c r="U33" s="51" t="s">
        <v>87</v>
      </c>
      <c r="V33" s="25" t="s">
        <v>78</v>
      </c>
      <c r="W33" s="25" t="s">
        <v>78</v>
      </c>
      <c r="X33" s="25" t="s">
        <v>78</v>
      </c>
      <c r="Y33" s="25" t="s">
        <v>78</v>
      </c>
      <c r="Z33" s="25" t="s">
        <v>77</v>
      </c>
      <c r="AA33" s="25" t="s">
        <v>77</v>
      </c>
      <c r="AB33" s="25" t="s">
        <v>77</v>
      </c>
      <c r="AC33" s="25" t="s">
        <v>77</v>
      </c>
      <c r="AD33" s="25" t="s">
        <v>77</v>
      </c>
      <c r="AE33" s="25" t="s">
        <v>77</v>
      </c>
      <c r="AF33" s="25" t="s">
        <v>77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79</v>
      </c>
      <c r="AX33" s="25" t="s">
        <v>79</v>
      </c>
      <c r="AY33" s="25" t="s">
        <v>79</v>
      </c>
      <c r="AZ33" s="25" t="s">
        <v>79</v>
      </c>
      <c r="BA33" s="25" t="s">
        <v>77</v>
      </c>
      <c r="BB33" s="49">
        <v>34</v>
      </c>
      <c r="BC33" s="49">
        <v>2</v>
      </c>
      <c r="BD33" s="49">
        <v>4</v>
      </c>
      <c r="BE33" s="49">
        <v>4</v>
      </c>
      <c r="BF33" s="49">
        <v>8</v>
      </c>
      <c r="BG33" s="49">
        <f t="shared" si="2"/>
        <v>52</v>
      </c>
    </row>
    <row r="34" spans="1:59" ht="15.75" x14ac:dyDescent="0.25">
      <c r="A34" s="158" t="s">
        <v>88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49">
        <f t="shared" ref="BB34:BF34" si="3">SUM(BB29:BB33)</f>
        <v>188</v>
      </c>
      <c r="BC34" s="49">
        <f t="shared" si="3"/>
        <v>15</v>
      </c>
      <c r="BD34" s="49">
        <f t="shared" si="3"/>
        <v>4</v>
      </c>
      <c r="BE34" s="49">
        <f t="shared" si="3"/>
        <v>16</v>
      </c>
      <c r="BF34" s="49">
        <f t="shared" si="3"/>
        <v>37</v>
      </c>
      <c r="BG34" s="49">
        <f t="shared" si="2"/>
        <v>260</v>
      </c>
    </row>
    <row r="35" spans="1:59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32"/>
      <c r="BC35" s="32"/>
      <c r="BD35" s="32"/>
      <c r="BE35" s="32"/>
      <c r="BF35" s="32"/>
      <c r="BG35" s="32"/>
    </row>
    <row r="36" spans="1:59" ht="15.75" x14ac:dyDescent="0.25">
      <c r="A36" s="22"/>
      <c r="B36" s="23" t="s">
        <v>80</v>
      </c>
      <c r="C36" s="24"/>
      <c r="D36" s="24"/>
      <c r="E36" s="24"/>
      <c r="F36" s="24"/>
      <c r="G36" s="23"/>
      <c r="H36" s="25"/>
      <c r="I36" s="33" t="s">
        <v>81</v>
      </c>
      <c r="J36" s="34" t="s">
        <v>69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25" t="s">
        <v>78</v>
      </c>
      <c r="X36" s="33" t="s">
        <v>81</v>
      </c>
      <c r="Y36" s="35" t="s">
        <v>82</v>
      </c>
      <c r="Z36" s="33"/>
      <c r="AA36" s="36"/>
      <c r="AB36" s="36"/>
      <c r="AC36" s="36"/>
      <c r="AD36" s="33"/>
      <c r="AE36" s="33"/>
      <c r="AF36" s="33"/>
      <c r="AG36" s="33"/>
      <c r="AH36" s="33"/>
      <c r="AI36" s="33"/>
      <c r="AJ36" s="25" t="s">
        <v>77</v>
      </c>
      <c r="AK36" s="33" t="s">
        <v>81</v>
      </c>
      <c r="AL36" s="34" t="s">
        <v>73</v>
      </c>
      <c r="AM36" s="33"/>
      <c r="AN36" s="37"/>
      <c r="AO36" s="26"/>
      <c r="AP36" s="20"/>
      <c r="AQ36" s="20"/>
      <c r="AR36" s="20"/>
      <c r="AS36" s="20"/>
      <c r="AT36" s="20"/>
      <c r="AU36" s="27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 ht="15.75" x14ac:dyDescent="0.25">
      <c r="A37" s="22"/>
      <c r="B37" s="24"/>
      <c r="C37" s="24"/>
      <c r="D37" s="24"/>
      <c r="E37" s="24"/>
      <c r="F37" s="24"/>
      <c r="G37" s="2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7"/>
      <c r="AO37" s="26"/>
      <c r="AP37" s="20"/>
      <c r="AQ37" s="20"/>
      <c r="AR37" s="20"/>
      <c r="AS37" s="20"/>
      <c r="AT37" s="20"/>
      <c r="AU37" s="20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15.75" x14ac:dyDescent="0.25">
      <c r="A38" s="22"/>
      <c r="B38" s="24"/>
      <c r="C38" s="24"/>
      <c r="D38" s="24"/>
      <c r="E38" s="24"/>
      <c r="F38" s="24"/>
      <c r="G38" s="23"/>
      <c r="H38" s="25" t="s">
        <v>87</v>
      </c>
      <c r="I38" s="33" t="s">
        <v>81</v>
      </c>
      <c r="J38" s="34" t="s">
        <v>70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25" t="s">
        <v>79</v>
      </c>
      <c r="X38" s="33" t="s">
        <v>81</v>
      </c>
      <c r="Y38" s="34" t="s">
        <v>83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6"/>
      <c r="AK38" s="36"/>
      <c r="AL38" s="36"/>
      <c r="AM38" s="36"/>
      <c r="AN38" s="38"/>
      <c r="AO38" s="28"/>
      <c r="AP38" s="27"/>
      <c r="AQ38" s="27"/>
      <c r="AR38" s="27"/>
      <c r="AS38" s="20"/>
      <c r="AT38" s="20"/>
      <c r="AU38" s="27"/>
      <c r="BB38" s="21"/>
      <c r="BC38" s="21"/>
      <c r="BD38" s="21"/>
      <c r="BE38" s="21"/>
      <c r="BF38" s="21"/>
      <c r="BG38" s="21"/>
    </row>
    <row r="39" spans="1:59" ht="15.75" x14ac:dyDescent="0.25">
      <c r="A39" s="22"/>
      <c r="B39" s="24"/>
      <c r="C39" s="24"/>
      <c r="D39" s="24"/>
      <c r="E39" s="24"/>
      <c r="F39" s="24"/>
      <c r="G39" s="2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6"/>
      <c r="AK39" s="36"/>
      <c r="AL39" s="36"/>
      <c r="AM39" s="36"/>
      <c r="AN39" s="38"/>
      <c r="AO39" s="28"/>
      <c r="AP39" s="27"/>
      <c r="AQ39" s="27"/>
      <c r="AR39" s="27"/>
      <c r="AS39" s="20"/>
      <c r="AT39" s="20"/>
      <c r="AU39" s="27"/>
      <c r="BB39" s="21"/>
      <c r="BC39" s="21"/>
      <c r="BD39" s="21"/>
      <c r="BE39" s="21"/>
      <c r="BF39" s="21"/>
      <c r="BG39" s="21"/>
    </row>
  </sheetData>
  <mergeCells count="49">
    <mergeCell ref="BB10:BG10"/>
    <mergeCell ref="B11:E11"/>
    <mergeCell ref="F11:J11"/>
    <mergeCell ref="K11:N11"/>
    <mergeCell ref="O11:R11"/>
    <mergeCell ref="S11:W11"/>
    <mergeCell ref="X11:AA11"/>
    <mergeCell ref="AB11:AF11"/>
    <mergeCell ref="AG11:AJ11"/>
    <mergeCell ref="AK11:AN11"/>
    <mergeCell ref="AO11:AS11"/>
    <mergeCell ref="AT11:AW11"/>
    <mergeCell ref="AX11:BA11"/>
    <mergeCell ref="A10:BA10"/>
    <mergeCell ref="BB24:BG24"/>
    <mergeCell ref="B25:E25"/>
    <mergeCell ref="F25:J25"/>
    <mergeCell ref="K25:N25"/>
    <mergeCell ref="O25:R25"/>
    <mergeCell ref="S25:W25"/>
    <mergeCell ref="X25:AA25"/>
    <mergeCell ref="AB25:AF25"/>
    <mergeCell ref="AG25:AJ25"/>
    <mergeCell ref="AK25:AN25"/>
    <mergeCell ref="AO25:AS25"/>
    <mergeCell ref="AT25:AW25"/>
    <mergeCell ref="AX25:BA25"/>
    <mergeCell ref="AK7:BG7"/>
    <mergeCell ref="AK8:BA8"/>
    <mergeCell ref="AK6:BG6"/>
    <mergeCell ref="C7:P7"/>
    <mergeCell ref="C8:P8"/>
    <mergeCell ref="T6:AB6"/>
    <mergeCell ref="T7:AG7"/>
    <mergeCell ref="T8:AC8"/>
    <mergeCell ref="C6:P6"/>
    <mergeCell ref="A26:A27"/>
    <mergeCell ref="A34:BA34"/>
    <mergeCell ref="A20:BA20"/>
    <mergeCell ref="A24:BA24"/>
    <mergeCell ref="A12:A13"/>
    <mergeCell ref="B3:Q3"/>
    <mergeCell ref="T2:AX2"/>
    <mergeCell ref="T3:AX3"/>
    <mergeCell ref="T4:AX4"/>
    <mergeCell ref="T5:AJ5"/>
    <mergeCell ref="AK5:AW5"/>
    <mergeCell ref="B5:Q5"/>
    <mergeCell ref="B4:Q4"/>
  </mergeCells>
  <pageMargins left="0.9055118110236221" right="0.62992125984251968" top="0.55118110236220474" bottom="0.55118110236220474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40"/>
  <sheetViews>
    <sheetView tabSelected="1" view="pageBreakPreview" topLeftCell="A52" zoomScaleNormal="100" zoomScaleSheetLayoutView="100" workbookViewId="0">
      <selection activeCell="B79" sqref="B79"/>
    </sheetView>
  </sheetViews>
  <sheetFormatPr defaultColWidth="9.140625" defaultRowHeight="15.75" x14ac:dyDescent="0.25"/>
  <cols>
    <col min="1" max="1" width="9.140625" style="72"/>
    <col min="2" max="2" width="48" style="2" customWidth="1"/>
    <col min="3" max="3" width="9.42578125" style="2" customWidth="1"/>
    <col min="4" max="4" width="9.140625" style="2" customWidth="1"/>
    <col min="5" max="5" width="8" style="2" customWidth="1"/>
    <col min="6" max="15" width="7.7109375" style="15" customWidth="1"/>
    <col min="16" max="16" width="12" style="2" customWidth="1"/>
    <col min="17" max="17" width="9.7109375" style="2" customWidth="1"/>
    <col min="18" max="18" width="9.42578125" style="2" customWidth="1"/>
    <col min="19" max="19" width="8.42578125" style="2" customWidth="1"/>
    <col min="20" max="20" width="10.85546875" style="2" customWidth="1"/>
    <col min="21" max="22" width="14.28515625" style="2" customWidth="1"/>
    <col min="23" max="23" width="12" style="2" customWidth="1"/>
    <col min="24" max="24" width="12.42578125" style="2" customWidth="1"/>
    <col min="25" max="25" width="5.28515625" style="2" customWidth="1"/>
    <col min="26" max="26" width="8.5703125" style="2" customWidth="1"/>
    <col min="27" max="27" width="5.28515625" style="2" customWidth="1"/>
    <col min="28" max="28" width="6.85546875" style="2" customWidth="1"/>
    <col min="29" max="29" width="8.140625" style="2" customWidth="1"/>
    <col min="30" max="30" width="7.28515625" style="2" customWidth="1"/>
    <col min="31" max="31" width="5.28515625" style="2" customWidth="1"/>
    <col min="32" max="32" width="5.42578125" style="2" customWidth="1"/>
    <col min="33" max="33" width="7.42578125" style="2" customWidth="1"/>
    <col min="34" max="34" width="7" style="2" customWidth="1"/>
    <col min="35" max="35" width="6.85546875" style="2" customWidth="1"/>
    <col min="36" max="36" width="6.5703125" style="2" customWidth="1"/>
    <col min="37" max="37" width="5.42578125" style="2" customWidth="1"/>
    <col min="38" max="16384" width="9.140625" style="2"/>
  </cols>
  <sheetData>
    <row r="1" spans="1:15" ht="34.5" customHeight="1" x14ac:dyDescent="0.25">
      <c r="A1" s="143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30" customHeight="1" x14ac:dyDescent="0.25">
      <c r="A2" s="136" t="s">
        <v>90</v>
      </c>
      <c r="B2" s="136" t="s">
        <v>91</v>
      </c>
      <c r="C2" s="136" t="s">
        <v>92</v>
      </c>
      <c r="D2" s="136"/>
      <c r="E2" s="138" t="s">
        <v>95</v>
      </c>
      <c r="F2" s="139" t="s">
        <v>96</v>
      </c>
      <c r="G2" s="139"/>
      <c r="H2" s="139"/>
      <c r="I2" s="139"/>
      <c r="J2" s="139"/>
      <c r="K2" s="139"/>
      <c r="L2" s="139"/>
      <c r="M2" s="139"/>
      <c r="N2" s="139"/>
      <c r="O2" s="139"/>
    </row>
    <row r="3" spans="1:15" ht="27.75" customHeight="1" x14ac:dyDescent="0.25">
      <c r="A3" s="136"/>
      <c r="B3" s="136"/>
      <c r="C3" s="136"/>
      <c r="D3" s="136"/>
      <c r="E3" s="138"/>
      <c r="F3" s="134" t="s">
        <v>0</v>
      </c>
      <c r="G3" s="134"/>
      <c r="H3" s="134" t="s">
        <v>1</v>
      </c>
      <c r="I3" s="134"/>
      <c r="J3" s="140" t="s">
        <v>2</v>
      </c>
      <c r="K3" s="140"/>
      <c r="L3" s="140" t="s">
        <v>3</v>
      </c>
      <c r="M3" s="140"/>
      <c r="N3" s="140" t="s">
        <v>4</v>
      </c>
      <c r="O3" s="140"/>
    </row>
    <row r="4" spans="1:15" ht="21.75" customHeight="1" x14ac:dyDescent="0.25">
      <c r="A4" s="136"/>
      <c r="B4" s="136"/>
      <c r="C4" s="137" t="s">
        <v>93</v>
      </c>
      <c r="D4" s="137" t="s">
        <v>94</v>
      </c>
      <c r="E4" s="138"/>
      <c r="F4" s="116" t="s">
        <v>5</v>
      </c>
      <c r="G4" s="116" t="s">
        <v>6</v>
      </c>
      <c r="H4" s="116" t="s">
        <v>7</v>
      </c>
      <c r="I4" s="116" t="s">
        <v>8</v>
      </c>
      <c r="J4" s="116" t="s">
        <v>13</v>
      </c>
      <c r="K4" s="116" t="s">
        <v>9</v>
      </c>
      <c r="L4" s="116" t="s">
        <v>14</v>
      </c>
      <c r="M4" s="116" t="s">
        <v>10</v>
      </c>
      <c r="N4" s="116" t="s">
        <v>11</v>
      </c>
      <c r="O4" s="116" t="s">
        <v>12</v>
      </c>
    </row>
    <row r="5" spans="1:15" ht="61.5" customHeight="1" x14ac:dyDescent="0.25">
      <c r="A5" s="136"/>
      <c r="B5" s="136"/>
      <c r="C5" s="137"/>
      <c r="D5" s="137"/>
      <c r="E5" s="138"/>
      <c r="F5" s="4" t="s">
        <v>97</v>
      </c>
      <c r="G5" s="4" t="s">
        <v>97</v>
      </c>
      <c r="H5" s="4" t="s">
        <v>97</v>
      </c>
      <c r="I5" s="4" t="s">
        <v>15</v>
      </c>
      <c r="J5" s="4" t="s">
        <v>15</v>
      </c>
      <c r="K5" s="4" t="s">
        <v>97</v>
      </c>
      <c r="L5" s="4" t="s">
        <v>97</v>
      </c>
      <c r="M5" s="4" t="s">
        <v>15</v>
      </c>
      <c r="N5" s="4" t="s">
        <v>15</v>
      </c>
      <c r="O5" s="4" t="s">
        <v>98</v>
      </c>
    </row>
    <row r="6" spans="1:15" x14ac:dyDescent="0.25">
      <c r="A6" s="5">
        <v>1</v>
      </c>
      <c r="B6" s="5">
        <v>2</v>
      </c>
      <c r="C6" s="5">
        <v>3</v>
      </c>
      <c r="D6" s="5">
        <v>4</v>
      </c>
      <c r="E6" s="56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ht="21" customHeight="1" x14ac:dyDescent="0.25">
      <c r="A7" s="115" t="s">
        <v>99</v>
      </c>
      <c r="B7" s="151" t="s">
        <v>16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s="10" customFormat="1" x14ac:dyDescent="0.25">
      <c r="A8" s="7" t="s">
        <v>100</v>
      </c>
      <c r="B8" s="8" t="s">
        <v>101</v>
      </c>
      <c r="C8" s="8"/>
      <c r="D8" s="8"/>
      <c r="E8" s="57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5">
        <v>1</v>
      </c>
      <c r="B9" s="76" t="s">
        <v>202</v>
      </c>
      <c r="C9" s="5">
        <v>4</v>
      </c>
      <c r="D9" s="5" t="s">
        <v>179</v>
      </c>
      <c r="E9" s="56">
        <v>12</v>
      </c>
      <c r="F9" s="6">
        <v>4</v>
      </c>
      <c r="G9" s="6">
        <v>4</v>
      </c>
      <c r="H9" s="6">
        <v>2</v>
      </c>
      <c r="I9" s="6">
        <v>2</v>
      </c>
      <c r="J9" s="6"/>
      <c r="K9" s="6"/>
      <c r="L9" s="6"/>
      <c r="M9" s="6"/>
      <c r="N9" s="6"/>
      <c r="O9" s="6"/>
    </row>
    <row r="10" spans="1:15" x14ac:dyDescent="0.25">
      <c r="A10" s="5">
        <v>2</v>
      </c>
      <c r="B10" s="76" t="s">
        <v>84</v>
      </c>
      <c r="C10" s="5"/>
      <c r="D10" s="5">
        <v>1.2</v>
      </c>
      <c r="E10" s="56">
        <v>2</v>
      </c>
      <c r="F10" s="6">
        <v>2</v>
      </c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>
        <v>3</v>
      </c>
      <c r="B11" s="76" t="s">
        <v>85</v>
      </c>
      <c r="C11" s="5"/>
      <c r="D11" s="5">
        <v>1</v>
      </c>
      <c r="E11" s="56">
        <v>2</v>
      </c>
      <c r="F11" s="6">
        <v>2</v>
      </c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>
        <v>4</v>
      </c>
      <c r="B12" s="76" t="s">
        <v>180</v>
      </c>
      <c r="C12" s="5"/>
      <c r="D12" s="5">
        <v>10</v>
      </c>
      <c r="E12" s="56">
        <v>2</v>
      </c>
      <c r="F12" s="6"/>
      <c r="G12" s="6"/>
      <c r="H12" s="6"/>
      <c r="I12" s="6"/>
      <c r="J12" s="6"/>
      <c r="K12" s="6"/>
      <c r="L12" s="6"/>
      <c r="M12" s="6"/>
      <c r="N12" s="6"/>
      <c r="O12" s="6">
        <v>2</v>
      </c>
    </row>
    <row r="13" spans="1:15" x14ac:dyDescent="0.25">
      <c r="A13" s="5">
        <v>5</v>
      </c>
      <c r="B13" s="76" t="s">
        <v>17</v>
      </c>
      <c r="C13" s="5"/>
      <c r="D13" s="5">
        <v>2</v>
      </c>
      <c r="E13" s="56">
        <v>2</v>
      </c>
      <c r="F13" s="6"/>
      <c r="G13" s="6">
        <v>2</v>
      </c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5">
        <v>6</v>
      </c>
      <c r="B14" s="76" t="s">
        <v>18</v>
      </c>
      <c r="C14" s="5"/>
      <c r="D14" s="5">
        <v>2</v>
      </c>
      <c r="E14" s="56">
        <v>2</v>
      </c>
      <c r="F14" s="6"/>
      <c r="G14" s="6">
        <v>2</v>
      </c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5">
        <v>7</v>
      </c>
      <c r="B15" s="11" t="s">
        <v>19</v>
      </c>
      <c r="C15" s="5"/>
      <c r="D15" s="5">
        <v>2</v>
      </c>
      <c r="E15" s="56">
        <v>2</v>
      </c>
      <c r="F15" s="6"/>
      <c r="G15" s="6">
        <v>2</v>
      </c>
      <c r="H15" s="6"/>
      <c r="I15" s="6"/>
      <c r="J15" s="6"/>
      <c r="K15" s="6"/>
      <c r="L15" s="6"/>
      <c r="M15" s="6"/>
      <c r="N15" s="6"/>
      <c r="O15" s="6"/>
    </row>
    <row r="16" spans="1:15" s="13" customFormat="1" x14ac:dyDescent="0.25">
      <c r="A16" s="7" t="s">
        <v>102</v>
      </c>
      <c r="B16" s="12" t="s">
        <v>103</v>
      </c>
      <c r="C16" s="7"/>
      <c r="D16" s="7"/>
      <c r="E16" s="115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60" t="s">
        <v>104</v>
      </c>
      <c r="B17" s="59" t="s">
        <v>105</v>
      </c>
      <c r="C17" s="5"/>
      <c r="D17" s="5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5">
        <v>1</v>
      </c>
      <c r="B18" s="11" t="s">
        <v>106</v>
      </c>
      <c r="C18" s="5"/>
      <c r="D18" s="5">
        <v>4</v>
      </c>
      <c r="E18" s="56">
        <v>2</v>
      </c>
      <c r="F18" s="6"/>
      <c r="G18" s="6"/>
      <c r="H18" s="6"/>
      <c r="I18" s="6">
        <v>2</v>
      </c>
      <c r="J18" s="6"/>
      <c r="K18" s="6"/>
      <c r="L18" s="6"/>
      <c r="M18" s="6"/>
      <c r="N18" s="6"/>
      <c r="O18" s="6"/>
    </row>
    <row r="19" spans="1:15" x14ac:dyDescent="0.25">
      <c r="A19" s="5">
        <v>2</v>
      </c>
      <c r="B19" s="11" t="s">
        <v>107</v>
      </c>
      <c r="C19" s="5"/>
      <c r="D19" s="5">
        <v>4</v>
      </c>
      <c r="E19" s="56">
        <v>2</v>
      </c>
      <c r="F19" s="6"/>
      <c r="G19" s="6"/>
      <c r="H19" s="6"/>
      <c r="I19" s="6">
        <v>2</v>
      </c>
      <c r="J19" s="6"/>
      <c r="K19" s="6"/>
      <c r="L19" s="6"/>
      <c r="M19" s="6"/>
      <c r="N19" s="6"/>
      <c r="O19" s="6"/>
    </row>
    <row r="20" spans="1:15" x14ac:dyDescent="0.25">
      <c r="A20" s="60" t="s">
        <v>108</v>
      </c>
      <c r="B20" s="59" t="s">
        <v>109</v>
      </c>
      <c r="C20" s="5"/>
      <c r="D20" s="5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5">
        <v>1</v>
      </c>
      <c r="B21" s="11" t="s">
        <v>110</v>
      </c>
      <c r="C21" s="5"/>
      <c r="D21" s="5">
        <v>1</v>
      </c>
      <c r="E21" s="56">
        <v>2</v>
      </c>
      <c r="F21" s="6">
        <v>2</v>
      </c>
      <c r="G21" s="6"/>
      <c r="H21" s="6"/>
      <c r="I21" s="6"/>
      <c r="J21" s="6"/>
      <c r="K21" s="6"/>
      <c r="L21" s="6"/>
      <c r="M21" s="6"/>
      <c r="N21" s="6"/>
      <c r="O21" s="6"/>
    </row>
    <row r="22" spans="1:15" s="13" customFormat="1" x14ac:dyDescent="0.25">
      <c r="A22" s="7"/>
      <c r="B22" s="7" t="s">
        <v>111</v>
      </c>
      <c r="C22" s="7">
        <v>1</v>
      </c>
      <c r="D22" s="7">
        <v>14</v>
      </c>
      <c r="E22" s="115">
        <f>SUM(E9:E21)</f>
        <v>30</v>
      </c>
      <c r="F22" s="9">
        <f>SUM(F9:F21)</f>
        <v>10</v>
      </c>
      <c r="G22" s="9">
        <f>SUM(G9:G21)</f>
        <v>10</v>
      </c>
      <c r="H22" s="9">
        <f>SUM(H9:H21)</f>
        <v>2</v>
      </c>
      <c r="I22" s="9">
        <f>SUM(I9:I21)</f>
        <v>6</v>
      </c>
      <c r="J22" s="9"/>
      <c r="K22" s="9"/>
      <c r="L22" s="9"/>
      <c r="M22" s="9"/>
      <c r="N22" s="9"/>
      <c r="O22" s="9">
        <f>SUM(O9:O21)</f>
        <v>2</v>
      </c>
    </row>
    <row r="23" spans="1:15" s="13" customFormat="1" x14ac:dyDescent="0.25">
      <c r="A23" s="115" t="s">
        <v>112</v>
      </c>
      <c r="B23" s="133" t="s">
        <v>20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</row>
    <row r="24" spans="1:15" s="10" customFormat="1" x14ac:dyDescent="0.25">
      <c r="A24" s="7" t="s">
        <v>113</v>
      </c>
      <c r="B24" s="8" t="s">
        <v>101</v>
      </c>
      <c r="C24" s="7"/>
      <c r="D24" s="7"/>
      <c r="E24" s="115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5">
        <v>1</v>
      </c>
      <c r="B25" s="11" t="s">
        <v>114</v>
      </c>
      <c r="C25" s="5"/>
      <c r="D25" s="5">
        <v>2</v>
      </c>
      <c r="E25" s="56">
        <v>2</v>
      </c>
      <c r="F25" s="6"/>
      <c r="G25" s="6">
        <v>2</v>
      </c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5">
        <v>2</v>
      </c>
      <c r="B26" s="11" t="s">
        <v>115</v>
      </c>
      <c r="C26" s="5"/>
      <c r="D26" s="5">
        <v>1</v>
      </c>
      <c r="E26" s="56">
        <v>3</v>
      </c>
      <c r="F26" s="6">
        <v>3</v>
      </c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5">
        <v>3</v>
      </c>
      <c r="B27" s="11" t="s">
        <v>116</v>
      </c>
      <c r="C27" s="5">
        <v>1</v>
      </c>
      <c r="D27" s="5"/>
      <c r="E27" s="56">
        <v>4</v>
      </c>
      <c r="F27" s="6">
        <v>4</v>
      </c>
      <c r="G27" s="6"/>
      <c r="H27" s="6"/>
      <c r="I27" s="6"/>
      <c r="J27" s="6"/>
      <c r="K27" s="6"/>
      <c r="L27" s="6"/>
      <c r="M27" s="6"/>
      <c r="N27" s="6"/>
      <c r="O27" s="6"/>
    </row>
    <row r="28" spans="1:15" s="10" customFormat="1" x14ac:dyDescent="0.25">
      <c r="A28" s="7" t="s">
        <v>117</v>
      </c>
      <c r="B28" s="12" t="s">
        <v>103</v>
      </c>
      <c r="C28" s="9"/>
      <c r="D28" s="9"/>
      <c r="E28" s="115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10" customFormat="1" x14ac:dyDescent="0.25">
      <c r="A29" s="60" t="s">
        <v>118</v>
      </c>
      <c r="B29" s="59" t="s">
        <v>109</v>
      </c>
      <c r="C29" s="6"/>
      <c r="D29" s="6"/>
      <c r="E29" s="56"/>
      <c r="F29" s="6"/>
      <c r="G29" s="9"/>
      <c r="H29" s="9"/>
      <c r="I29" s="9"/>
      <c r="J29" s="9"/>
      <c r="K29" s="9"/>
      <c r="L29" s="9"/>
      <c r="M29" s="9"/>
      <c r="N29" s="9"/>
      <c r="O29" s="9"/>
    </row>
    <row r="30" spans="1:15" s="10" customFormat="1" x14ac:dyDescent="0.25">
      <c r="A30" s="5">
        <v>1</v>
      </c>
      <c r="B30" s="11" t="s">
        <v>203</v>
      </c>
      <c r="C30" s="6"/>
      <c r="D30" s="6">
        <v>10</v>
      </c>
      <c r="E30" s="56">
        <v>2</v>
      </c>
      <c r="F30" s="6"/>
      <c r="G30" s="9"/>
      <c r="H30" s="9"/>
      <c r="I30" s="9"/>
      <c r="J30" s="9"/>
      <c r="K30" s="9"/>
      <c r="L30" s="9"/>
      <c r="M30" s="9"/>
      <c r="N30" s="6"/>
      <c r="O30" s="6">
        <v>2</v>
      </c>
    </row>
    <row r="31" spans="1:15" s="13" customFormat="1" x14ac:dyDescent="0.25">
      <c r="A31" s="12"/>
      <c r="B31" s="7" t="s">
        <v>111</v>
      </c>
      <c r="C31" s="7">
        <v>1</v>
      </c>
      <c r="D31" s="7">
        <v>3</v>
      </c>
      <c r="E31" s="115">
        <f>SUM(E25:E30)</f>
        <v>11</v>
      </c>
      <c r="F31" s="9">
        <f>SUM(F25:F30)</f>
        <v>7</v>
      </c>
      <c r="G31" s="9">
        <f>SUM(G25:G30)</f>
        <v>2</v>
      </c>
      <c r="H31" s="9"/>
      <c r="I31" s="9"/>
      <c r="J31" s="9"/>
      <c r="K31" s="9"/>
      <c r="L31" s="9"/>
      <c r="M31" s="9"/>
      <c r="N31" s="9"/>
      <c r="O31" s="9">
        <f>SUM(O25:O30)</f>
        <v>2</v>
      </c>
    </row>
    <row r="32" spans="1:15" s="13" customFormat="1" x14ac:dyDescent="0.25">
      <c r="A32" s="115" t="s">
        <v>119</v>
      </c>
      <c r="B32" s="133" t="s">
        <v>21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</row>
    <row r="33" spans="1:15" s="13" customFormat="1" x14ac:dyDescent="0.25">
      <c r="A33" s="9" t="s">
        <v>120</v>
      </c>
      <c r="B33" s="12" t="s">
        <v>101</v>
      </c>
      <c r="C33" s="12"/>
      <c r="D33" s="12"/>
      <c r="E33" s="9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3" customFormat="1" ht="31.5" customHeight="1" x14ac:dyDescent="0.25">
      <c r="A34" s="6">
        <v>1</v>
      </c>
      <c r="B34" s="118" t="s">
        <v>121</v>
      </c>
      <c r="C34" s="5">
        <v>2</v>
      </c>
      <c r="D34" s="5">
        <v>1</v>
      </c>
      <c r="E34" s="56">
        <v>5</v>
      </c>
      <c r="F34" s="6">
        <v>3</v>
      </c>
      <c r="G34" s="6">
        <v>2</v>
      </c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5">
        <v>2</v>
      </c>
      <c r="B35" s="118" t="s">
        <v>22</v>
      </c>
      <c r="C35" s="113">
        <v>3</v>
      </c>
      <c r="D35" s="113">
        <v>2</v>
      </c>
      <c r="E35" s="61">
        <v>6</v>
      </c>
      <c r="F35" s="6"/>
      <c r="G35" s="6">
        <v>2</v>
      </c>
      <c r="H35" s="6">
        <v>4</v>
      </c>
      <c r="I35" s="6"/>
      <c r="J35" s="6"/>
      <c r="K35" s="6"/>
      <c r="L35" s="6"/>
      <c r="M35" s="6"/>
      <c r="N35" s="6"/>
      <c r="O35" s="6"/>
    </row>
    <row r="36" spans="1:15" x14ac:dyDescent="0.25">
      <c r="A36" s="5">
        <v>3</v>
      </c>
      <c r="B36" s="118" t="s">
        <v>122</v>
      </c>
      <c r="C36" s="113">
        <v>2</v>
      </c>
      <c r="D36" s="113">
        <v>1</v>
      </c>
      <c r="E36" s="61">
        <v>8</v>
      </c>
      <c r="F36" s="6">
        <v>4</v>
      </c>
      <c r="G36" s="6">
        <v>4</v>
      </c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>
        <v>4</v>
      </c>
      <c r="B37" s="118" t="s">
        <v>23</v>
      </c>
      <c r="C37" s="113">
        <v>2</v>
      </c>
      <c r="D37" s="113">
        <v>1</v>
      </c>
      <c r="E37" s="61">
        <v>4</v>
      </c>
      <c r="F37" s="6">
        <v>2</v>
      </c>
      <c r="G37" s="6">
        <v>2</v>
      </c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5">
        <v>5</v>
      </c>
      <c r="B38" s="118" t="s">
        <v>24</v>
      </c>
      <c r="C38" s="113">
        <v>2</v>
      </c>
      <c r="D38" s="113">
        <v>1</v>
      </c>
      <c r="E38" s="61">
        <v>8</v>
      </c>
      <c r="F38" s="6">
        <v>4</v>
      </c>
      <c r="G38" s="6">
        <v>4</v>
      </c>
      <c r="H38" s="6"/>
      <c r="I38" s="6"/>
      <c r="J38" s="6"/>
      <c r="K38" s="6"/>
      <c r="L38" s="6"/>
      <c r="M38" s="6"/>
      <c r="N38" s="6"/>
      <c r="O38" s="6"/>
    </row>
    <row r="39" spans="1:15" ht="20.25" customHeight="1" x14ac:dyDescent="0.25">
      <c r="A39" s="5">
        <v>6</v>
      </c>
      <c r="B39" s="118" t="s">
        <v>25</v>
      </c>
      <c r="C39" s="113">
        <v>4</v>
      </c>
      <c r="D39" s="113">
        <v>3</v>
      </c>
      <c r="E39" s="61">
        <v>9</v>
      </c>
      <c r="F39" s="6"/>
      <c r="G39" s="6"/>
      <c r="H39" s="6">
        <v>5</v>
      </c>
      <c r="I39" s="6">
        <v>4</v>
      </c>
      <c r="J39" s="6"/>
      <c r="K39" s="6"/>
      <c r="L39" s="6"/>
      <c r="M39" s="6"/>
      <c r="N39" s="6"/>
      <c r="O39" s="6"/>
    </row>
    <row r="40" spans="1:15" x14ac:dyDescent="0.25">
      <c r="A40" s="6">
        <v>7</v>
      </c>
      <c r="B40" s="118" t="s">
        <v>123</v>
      </c>
      <c r="C40" s="113">
        <v>5</v>
      </c>
      <c r="D40" s="113">
        <v>3.4</v>
      </c>
      <c r="E40" s="61">
        <v>9</v>
      </c>
      <c r="F40" s="6"/>
      <c r="G40" s="6"/>
      <c r="H40" s="6">
        <v>3</v>
      </c>
      <c r="I40" s="6">
        <v>3</v>
      </c>
      <c r="J40" s="6">
        <v>3</v>
      </c>
      <c r="K40" s="6"/>
      <c r="L40" s="6"/>
      <c r="M40" s="6"/>
      <c r="N40" s="6"/>
      <c r="O40" s="6"/>
    </row>
    <row r="41" spans="1:15" x14ac:dyDescent="0.25">
      <c r="A41" s="5">
        <v>8</v>
      </c>
      <c r="B41" s="118" t="s">
        <v>26</v>
      </c>
      <c r="C41" s="113">
        <v>3</v>
      </c>
      <c r="D41" s="113"/>
      <c r="E41" s="61">
        <v>4</v>
      </c>
      <c r="F41" s="6"/>
      <c r="G41" s="6"/>
      <c r="H41" s="6">
        <v>4</v>
      </c>
      <c r="I41" s="6"/>
      <c r="J41" s="6"/>
      <c r="K41" s="6"/>
      <c r="L41" s="6"/>
      <c r="M41" s="6"/>
      <c r="N41" s="6"/>
      <c r="O41" s="6"/>
    </row>
    <row r="42" spans="1:15" x14ac:dyDescent="0.25">
      <c r="A42" s="5">
        <v>9</v>
      </c>
      <c r="B42" s="118" t="s">
        <v>27</v>
      </c>
      <c r="C42" s="113">
        <v>3</v>
      </c>
      <c r="D42" s="113"/>
      <c r="E42" s="61">
        <v>4</v>
      </c>
      <c r="F42" s="6"/>
      <c r="G42" s="6"/>
      <c r="H42" s="6">
        <v>4</v>
      </c>
      <c r="I42" s="6"/>
      <c r="J42" s="6"/>
      <c r="K42" s="6"/>
      <c r="L42" s="6"/>
      <c r="M42" s="6"/>
      <c r="N42" s="6"/>
      <c r="O42" s="6"/>
    </row>
    <row r="43" spans="1:15" x14ac:dyDescent="0.25">
      <c r="A43" s="6">
        <v>10</v>
      </c>
      <c r="B43" s="11" t="s">
        <v>124</v>
      </c>
      <c r="C43" s="113">
        <v>3.6</v>
      </c>
      <c r="D43" s="113" t="s">
        <v>206</v>
      </c>
      <c r="E43" s="61">
        <v>36</v>
      </c>
      <c r="F43" s="6"/>
      <c r="G43" s="6"/>
      <c r="H43" s="6">
        <v>4</v>
      </c>
      <c r="I43" s="6"/>
      <c r="J43" s="6"/>
      <c r="K43" s="6">
        <v>8</v>
      </c>
      <c r="L43" s="6">
        <v>8</v>
      </c>
      <c r="M43" s="6">
        <v>7</v>
      </c>
      <c r="N43" s="6">
        <v>5</v>
      </c>
      <c r="O43" s="6">
        <v>4</v>
      </c>
    </row>
    <row r="44" spans="1:15" x14ac:dyDescent="0.25">
      <c r="A44" s="5">
        <v>11</v>
      </c>
      <c r="B44" s="114" t="s">
        <v>125</v>
      </c>
      <c r="C44" s="113" t="s">
        <v>126</v>
      </c>
      <c r="D44" s="113">
        <v>10</v>
      </c>
      <c r="E44" s="61">
        <v>24</v>
      </c>
      <c r="F44" s="6"/>
      <c r="G44" s="6"/>
      <c r="H44" s="6">
        <v>2</v>
      </c>
      <c r="I44" s="6"/>
      <c r="J44" s="6"/>
      <c r="K44" s="6">
        <v>8</v>
      </c>
      <c r="L44" s="6">
        <v>4</v>
      </c>
      <c r="M44" s="6"/>
      <c r="N44" s="6">
        <v>5</v>
      </c>
      <c r="O44" s="6">
        <v>5</v>
      </c>
    </row>
    <row r="45" spans="1:15" x14ac:dyDescent="0.25">
      <c r="A45" s="5">
        <v>12</v>
      </c>
      <c r="B45" s="118" t="s">
        <v>127</v>
      </c>
      <c r="C45" s="113">
        <v>7</v>
      </c>
      <c r="D45" s="113">
        <v>10</v>
      </c>
      <c r="E45" s="61">
        <v>19</v>
      </c>
      <c r="F45" s="6"/>
      <c r="G45" s="6"/>
      <c r="H45" s="6"/>
      <c r="I45" s="6"/>
      <c r="J45" s="6"/>
      <c r="K45" s="6">
        <v>8</v>
      </c>
      <c r="L45" s="6">
        <v>6</v>
      </c>
      <c r="M45" s="6"/>
      <c r="N45" s="6"/>
      <c r="O45" s="6">
        <v>5</v>
      </c>
    </row>
    <row r="46" spans="1:15" x14ac:dyDescent="0.25">
      <c r="A46" s="5">
        <v>13</v>
      </c>
      <c r="B46" s="118" t="s">
        <v>54</v>
      </c>
      <c r="C46" s="113">
        <v>8</v>
      </c>
      <c r="D46" s="113" t="s">
        <v>205</v>
      </c>
      <c r="E46" s="61">
        <v>12</v>
      </c>
      <c r="F46" s="6"/>
      <c r="G46" s="6"/>
      <c r="H46" s="6"/>
      <c r="I46" s="6"/>
      <c r="J46" s="6"/>
      <c r="K46" s="6"/>
      <c r="L46" s="6">
        <v>3</v>
      </c>
      <c r="M46" s="6">
        <v>3</v>
      </c>
      <c r="N46" s="6"/>
      <c r="O46" s="6">
        <v>6</v>
      </c>
    </row>
    <row r="47" spans="1:15" ht="31.5" x14ac:dyDescent="0.25">
      <c r="A47" s="5">
        <v>14</v>
      </c>
      <c r="B47" s="118" t="s">
        <v>32</v>
      </c>
      <c r="C47" s="113"/>
      <c r="D47" s="113">
        <v>9</v>
      </c>
      <c r="E47" s="61">
        <v>2</v>
      </c>
      <c r="F47" s="6"/>
      <c r="G47" s="6"/>
      <c r="H47" s="6"/>
      <c r="I47" s="6"/>
      <c r="J47" s="6"/>
      <c r="K47" s="6"/>
      <c r="L47" s="6"/>
      <c r="M47" s="6"/>
      <c r="N47" s="6">
        <v>2</v>
      </c>
      <c r="O47" s="6"/>
    </row>
    <row r="48" spans="1:15" x14ac:dyDescent="0.25">
      <c r="A48" s="5"/>
      <c r="B48" s="95" t="s">
        <v>128</v>
      </c>
      <c r="C48" s="113"/>
      <c r="D48" s="113"/>
      <c r="E48" s="61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48" x14ac:dyDescent="0.25">
      <c r="A49" s="5">
        <v>15</v>
      </c>
      <c r="B49" s="118" t="s">
        <v>34</v>
      </c>
      <c r="C49" s="113">
        <v>4</v>
      </c>
      <c r="D49" s="113"/>
      <c r="E49" s="61">
        <v>4</v>
      </c>
      <c r="F49" s="6"/>
      <c r="G49" s="6"/>
      <c r="H49" s="6"/>
      <c r="I49" s="6">
        <v>4</v>
      </c>
      <c r="J49" s="6"/>
      <c r="K49" s="6"/>
      <c r="L49" s="6"/>
      <c r="M49" s="6"/>
      <c r="N49" s="6"/>
      <c r="O49" s="6"/>
    </row>
    <row r="50" spans="1:48" s="13" customFormat="1" x14ac:dyDescent="0.25">
      <c r="A50" s="6">
        <v>16</v>
      </c>
      <c r="B50" s="118" t="s">
        <v>39</v>
      </c>
      <c r="C50" s="5">
        <v>4</v>
      </c>
      <c r="D50" s="5"/>
      <c r="E50" s="56">
        <v>2.5</v>
      </c>
      <c r="F50" s="6"/>
      <c r="G50" s="6"/>
      <c r="H50" s="6"/>
      <c r="I50" s="6">
        <v>2.5</v>
      </c>
      <c r="J50" s="6"/>
      <c r="K50" s="6"/>
      <c r="L50" s="6"/>
      <c r="M50" s="6"/>
      <c r="N50" s="6"/>
      <c r="O50" s="6"/>
    </row>
    <row r="51" spans="1:48" x14ac:dyDescent="0.25">
      <c r="A51" s="5">
        <v>17</v>
      </c>
      <c r="B51" s="11" t="s">
        <v>129</v>
      </c>
      <c r="C51" s="5">
        <v>4</v>
      </c>
      <c r="D51" s="5"/>
      <c r="E51" s="56">
        <v>5.5</v>
      </c>
      <c r="F51" s="6"/>
      <c r="G51" s="6"/>
      <c r="H51" s="6"/>
      <c r="I51" s="6">
        <v>5.5</v>
      </c>
      <c r="J51" s="6"/>
      <c r="K51" s="6"/>
      <c r="L51" s="6"/>
      <c r="M51" s="6"/>
      <c r="N51" s="6"/>
      <c r="O51" s="6"/>
    </row>
    <row r="52" spans="1:48" x14ac:dyDescent="0.25">
      <c r="A52" s="5">
        <v>18</v>
      </c>
      <c r="B52" s="118" t="s">
        <v>40</v>
      </c>
      <c r="C52" s="5">
        <v>5</v>
      </c>
      <c r="D52" s="5">
        <v>4</v>
      </c>
      <c r="E52" s="56">
        <v>8</v>
      </c>
      <c r="F52" s="6"/>
      <c r="G52" s="6"/>
      <c r="H52" s="6"/>
      <c r="I52" s="6">
        <v>5</v>
      </c>
      <c r="J52" s="6">
        <v>3</v>
      </c>
      <c r="K52" s="6"/>
      <c r="L52" s="6"/>
      <c r="M52" s="6"/>
      <c r="N52" s="6"/>
      <c r="O52" s="6"/>
    </row>
    <row r="53" spans="1:48" x14ac:dyDescent="0.25">
      <c r="A53" s="6">
        <v>19</v>
      </c>
      <c r="B53" s="118" t="s">
        <v>35</v>
      </c>
      <c r="C53" s="5">
        <v>5</v>
      </c>
      <c r="D53" s="5"/>
      <c r="E53" s="56">
        <v>5</v>
      </c>
      <c r="F53" s="6"/>
      <c r="G53" s="6"/>
      <c r="H53" s="6"/>
      <c r="I53" s="6"/>
      <c r="J53" s="6">
        <v>5</v>
      </c>
      <c r="K53" s="6"/>
      <c r="L53" s="6"/>
      <c r="M53" s="6"/>
      <c r="N53" s="6"/>
      <c r="O53" s="6"/>
    </row>
    <row r="54" spans="1:48" x14ac:dyDescent="0.25">
      <c r="A54" s="5">
        <v>20</v>
      </c>
      <c r="B54" s="118" t="s">
        <v>36</v>
      </c>
      <c r="C54" s="134">
        <v>5</v>
      </c>
      <c r="D54" s="5"/>
      <c r="E54" s="56">
        <v>5</v>
      </c>
      <c r="F54" s="6"/>
      <c r="G54" s="6"/>
      <c r="H54" s="6"/>
      <c r="I54" s="6"/>
      <c r="J54" s="6">
        <v>5</v>
      </c>
      <c r="K54" s="6"/>
      <c r="L54" s="6"/>
      <c r="M54" s="6"/>
      <c r="N54" s="6"/>
      <c r="O54" s="6"/>
    </row>
    <row r="55" spans="1:48" x14ac:dyDescent="0.25">
      <c r="A55" s="5">
        <v>21</v>
      </c>
      <c r="B55" s="118" t="s">
        <v>37</v>
      </c>
      <c r="C55" s="134"/>
      <c r="D55" s="5"/>
      <c r="E55" s="56">
        <v>1.5</v>
      </c>
      <c r="F55" s="6"/>
      <c r="G55" s="6"/>
      <c r="H55" s="6"/>
      <c r="I55" s="6"/>
      <c r="J55" s="6">
        <v>1.5</v>
      </c>
      <c r="K55" s="6"/>
      <c r="L55" s="6"/>
      <c r="M55" s="6"/>
      <c r="N55" s="6"/>
      <c r="O55" s="6"/>
      <c r="AU55" s="100"/>
      <c r="AV55" s="100"/>
    </row>
    <row r="56" spans="1:48" x14ac:dyDescent="0.25">
      <c r="A56" s="6">
        <v>22</v>
      </c>
      <c r="B56" s="118" t="s">
        <v>38</v>
      </c>
      <c r="C56" s="5">
        <v>5</v>
      </c>
      <c r="D56" s="5"/>
      <c r="E56" s="56">
        <v>5.5</v>
      </c>
      <c r="F56" s="6"/>
      <c r="G56" s="6"/>
      <c r="H56" s="6"/>
      <c r="I56" s="6"/>
      <c r="J56" s="6">
        <v>5.5</v>
      </c>
      <c r="K56" s="6"/>
      <c r="L56" s="6"/>
      <c r="M56" s="6"/>
      <c r="N56" s="6"/>
      <c r="O56" s="6"/>
      <c r="AU56" s="100"/>
      <c r="AV56" s="100"/>
    </row>
    <row r="57" spans="1:48" x14ac:dyDescent="0.25">
      <c r="A57" s="6">
        <v>23</v>
      </c>
      <c r="B57" s="118" t="s">
        <v>41</v>
      </c>
      <c r="C57" s="5">
        <v>5</v>
      </c>
      <c r="D57" s="5"/>
      <c r="E57" s="56">
        <v>5</v>
      </c>
      <c r="F57" s="6"/>
      <c r="G57" s="6"/>
      <c r="H57" s="6"/>
      <c r="I57" s="6"/>
      <c r="J57" s="6">
        <v>5</v>
      </c>
      <c r="K57" s="6"/>
      <c r="L57" s="6"/>
      <c r="M57" s="6"/>
      <c r="N57" s="6"/>
      <c r="O57" s="6"/>
      <c r="AU57" s="100"/>
      <c r="AV57" s="100"/>
    </row>
    <row r="58" spans="1:48" x14ac:dyDescent="0.25">
      <c r="A58" s="9" t="s">
        <v>130</v>
      </c>
      <c r="B58" s="12" t="s">
        <v>103</v>
      </c>
      <c r="C58" s="5"/>
      <c r="D58" s="5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AU58" s="100"/>
      <c r="AV58" s="100"/>
    </row>
    <row r="59" spans="1:48" x14ac:dyDescent="0.25">
      <c r="A59" s="62" t="s">
        <v>131</v>
      </c>
      <c r="B59" s="59" t="s">
        <v>105</v>
      </c>
      <c r="C59" s="5"/>
      <c r="D59" s="5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AU59" s="100"/>
      <c r="AV59" s="100"/>
    </row>
    <row r="60" spans="1:48" x14ac:dyDescent="0.25">
      <c r="A60" s="6">
        <v>1</v>
      </c>
      <c r="B60" s="118" t="s">
        <v>43</v>
      </c>
      <c r="C60" s="5">
        <v>6</v>
      </c>
      <c r="D60" s="5"/>
      <c r="E60" s="56">
        <v>4</v>
      </c>
      <c r="F60" s="6"/>
      <c r="G60" s="6"/>
      <c r="H60" s="6"/>
      <c r="I60" s="6"/>
      <c r="J60" s="6"/>
      <c r="K60" s="6">
        <v>4</v>
      </c>
      <c r="L60" s="6"/>
      <c r="M60" s="6"/>
      <c r="N60" s="6"/>
      <c r="O60" s="6"/>
      <c r="AU60" s="100"/>
      <c r="AV60" s="100"/>
    </row>
    <row r="61" spans="1:48" x14ac:dyDescent="0.25">
      <c r="A61" s="6">
        <v>2</v>
      </c>
      <c r="B61" s="118" t="s">
        <v>42</v>
      </c>
      <c r="C61" s="5"/>
      <c r="D61" s="5">
        <v>8</v>
      </c>
      <c r="E61" s="56">
        <v>2</v>
      </c>
      <c r="F61" s="6"/>
      <c r="G61" s="6"/>
      <c r="H61" s="6"/>
      <c r="I61" s="6"/>
      <c r="J61" s="6"/>
      <c r="K61" s="6"/>
      <c r="L61" s="6"/>
      <c r="M61" s="6">
        <v>2</v>
      </c>
      <c r="N61" s="6"/>
      <c r="O61" s="6"/>
      <c r="AU61" s="100"/>
      <c r="AV61" s="100"/>
    </row>
    <row r="62" spans="1:48" x14ac:dyDescent="0.25">
      <c r="A62" s="6">
        <v>3</v>
      </c>
      <c r="B62" s="118" t="s">
        <v>44</v>
      </c>
      <c r="C62" s="5">
        <v>9</v>
      </c>
      <c r="D62" s="5"/>
      <c r="E62" s="56">
        <v>3</v>
      </c>
      <c r="F62" s="6"/>
      <c r="G62" s="6"/>
      <c r="H62" s="6"/>
      <c r="I62" s="6"/>
      <c r="J62" s="6"/>
      <c r="K62" s="6"/>
      <c r="L62" s="6"/>
      <c r="M62" s="6"/>
      <c r="N62" s="6">
        <v>3</v>
      </c>
      <c r="O62" s="6"/>
      <c r="AU62" s="100"/>
      <c r="AV62" s="100"/>
    </row>
    <row r="63" spans="1:48" x14ac:dyDescent="0.25">
      <c r="A63" s="6">
        <v>4</v>
      </c>
      <c r="B63" s="76" t="s">
        <v>132</v>
      </c>
      <c r="C63" s="5"/>
      <c r="D63" s="5">
        <v>2</v>
      </c>
      <c r="E63" s="56">
        <v>4</v>
      </c>
      <c r="F63" s="6"/>
      <c r="G63" s="6">
        <v>4</v>
      </c>
      <c r="H63" s="6"/>
      <c r="I63" s="6"/>
      <c r="J63" s="6"/>
      <c r="K63" s="6"/>
      <c r="L63" s="6"/>
      <c r="M63" s="6"/>
      <c r="N63" s="6"/>
      <c r="O63" s="6"/>
      <c r="AU63" s="100"/>
      <c r="AV63" s="100"/>
    </row>
    <row r="64" spans="1:48" x14ac:dyDescent="0.25">
      <c r="A64" s="6">
        <v>5</v>
      </c>
      <c r="B64" s="76" t="s">
        <v>176</v>
      </c>
      <c r="C64" s="5"/>
      <c r="D64" s="5">
        <v>7</v>
      </c>
      <c r="E64" s="56">
        <v>2</v>
      </c>
      <c r="F64" s="6"/>
      <c r="G64" s="6"/>
      <c r="H64" s="6"/>
      <c r="I64" s="6"/>
      <c r="J64" s="6"/>
      <c r="K64" s="6"/>
      <c r="L64" s="6">
        <v>2</v>
      </c>
      <c r="M64" s="6"/>
      <c r="N64" s="6"/>
      <c r="O64" s="6"/>
    </row>
    <row r="65" spans="1:15" x14ac:dyDescent="0.25">
      <c r="A65" s="6">
        <v>6</v>
      </c>
      <c r="B65" s="89" t="s">
        <v>28</v>
      </c>
      <c r="C65" s="5">
        <v>9</v>
      </c>
      <c r="D65" s="5"/>
      <c r="E65" s="56">
        <v>5</v>
      </c>
      <c r="F65" s="6"/>
      <c r="G65" s="6"/>
      <c r="H65" s="6"/>
      <c r="I65" s="6"/>
      <c r="J65" s="6"/>
      <c r="K65" s="6"/>
      <c r="L65" s="6"/>
      <c r="M65" s="6"/>
      <c r="N65" s="6">
        <v>5</v>
      </c>
      <c r="O65" s="6"/>
    </row>
    <row r="66" spans="1:15" x14ac:dyDescent="0.25">
      <c r="A66" s="6">
        <v>7</v>
      </c>
      <c r="B66" s="76" t="s">
        <v>45</v>
      </c>
      <c r="C66" s="5"/>
      <c r="D66" s="5">
        <v>9</v>
      </c>
      <c r="E66" s="56">
        <v>2</v>
      </c>
      <c r="F66" s="6"/>
      <c r="G66" s="6"/>
      <c r="H66" s="6"/>
      <c r="I66" s="6"/>
      <c r="J66" s="6"/>
      <c r="K66" s="6"/>
      <c r="L66" s="6"/>
      <c r="M66" s="6"/>
      <c r="N66" s="6">
        <v>2</v>
      </c>
      <c r="O66" s="6"/>
    </row>
    <row r="67" spans="1:15" x14ac:dyDescent="0.25">
      <c r="A67" s="6">
        <v>8</v>
      </c>
      <c r="B67" s="74" t="s">
        <v>47</v>
      </c>
      <c r="C67" s="5">
        <v>9</v>
      </c>
      <c r="D67" s="5"/>
      <c r="E67" s="56">
        <v>4</v>
      </c>
      <c r="F67" s="6"/>
      <c r="G67" s="6"/>
      <c r="H67" s="6"/>
      <c r="I67" s="6"/>
      <c r="J67" s="6"/>
      <c r="K67" s="6"/>
      <c r="L67" s="6"/>
      <c r="M67" s="6"/>
      <c r="N67" s="6">
        <v>4</v>
      </c>
      <c r="O67" s="6"/>
    </row>
    <row r="68" spans="1:15" x14ac:dyDescent="0.25">
      <c r="A68" s="6">
        <v>9</v>
      </c>
      <c r="B68" s="74" t="s">
        <v>46</v>
      </c>
      <c r="C68" s="5">
        <v>8</v>
      </c>
      <c r="D68" s="5"/>
      <c r="E68" s="56">
        <v>4</v>
      </c>
      <c r="F68" s="6"/>
      <c r="G68" s="6"/>
      <c r="H68" s="6"/>
      <c r="I68" s="6"/>
      <c r="J68" s="6"/>
      <c r="K68" s="6"/>
      <c r="L68" s="6"/>
      <c r="M68" s="6">
        <v>4</v>
      </c>
      <c r="N68" s="6"/>
      <c r="O68" s="6"/>
    </row>
    <row r="69" spans="1:15" x14ac:dyDescent="0.25">
      <c r="A69" s="6">
        <v>10</v>
      </c>
      <c r="B69" s="74" t="s">
        <v>48</v>
      </c>
      <c r="C69" s="5"/>
      <c r="D69" s="5">
        <v>7</v>
      </c>
      <c r="E69" s="56">
        <v>2</v>
      </c>
      <c r="F69" s="6"/>
      <c r="G69" s="6"/>
      <c r="H69" s="6"/>
      <c r="I69" s="6"/>
      <c r="J69" s="6"/>
      <c r="K69" s="6"/>
      <c r="L69" s="6">
        <v>2</v>
      </c>
      <c r="M69" s="6"/>
      <c r="N69" s="6"/>
      <c r="O69" s="6"/>
    </row>
    <row r="70" spans="1:15" x14ac:dyDescent="0.25">
      <c r="A70" s="6">
        <v>11</v>
      </c>
      <c r="B70" s="74" t="s">
        <v>133</v>
      </c>
      <c r="C70" s="5">
        <v>9</v>
      </c>
      <c r="D70" s="5"/>
      <c r="E70" s="56">
        <v>3</v>
      </c>
      <c r="F70" s="6"/>
      <c r="G70" s="6"/>
      <c r="H70" s="6"/>
      <c r="I70" s="6"/>
      <c r="J70" s="6"/>
      <c r="K70" s="6"/>
      <c r="L70" s="6"/>
      <c r="M70" s="6"/>
      <c r="N70" s="6">
        <v>3</v>
      </c>
      <c r="O70" s="6"/>
    </row>
    <row r="71" spans="1:15" x14ac:dyDescent="0.25">
      <c r="A71" s="6">
        <v>12</v>
      </c>
      <c r="B71" s="74" t="s">
        <v>134</v>
      </c>
      <c r="C71" s="5">
        <v>8</v>
      </c>
      <c r="D71" s="5"/>
      <c r="E71" s="56">
        <v>4</v>
      </c>
      <c r="F71" s="6"/>
      <c r="G71" s="6"/>
      <c r="H71" s="6"/>
      <c r="I71" s="6"/>
      <c r="J71" s="6"/>
      <c r="K71" s="6"/>
      <c r="L71" s="6"/>
      <c r="M71" s="6">
        <v>4</v>
      </c>
      <c r="N71" s="6"/>
      <c r="O71" s="6"/>
    </row>
    <row r="72" spans="1:15" x14ac:dyDescent="0.25">
      <c r="A72" s="6">
        <v>13</v>
      </c>
      <c r="B72" s="74" t="s">
        <v>49</v>
      </c>
      <c r="C72" s="5">
        <v>8</v>
      </c>
      <c r="D72" s="5"/>
      <c r="E72" s="56">
        <v>4</v>
      </c>
      <c r="F72" s="6"/>
      <c r="G72" s="6"/>
      <c r="H72" s="6"/>
      <c r="I72" s="6"/>
      <c r="J72" s="6"/>
      <c r="K72" s="6"/>
      <c r="L72" s="6"/>
      <c r="M72" s="6">
        <v>4</v>
      </c>
      <c r="N72" s="6"/>
      <c r="O72" s="6"/>
    </row>
    <row r="73" spans="1:15" x14ac:dyDescent="0.25">
      <c r="A73" s="6">
        <v>15</v>
      </c>
      <c r="B73" s="74" t="s">
        <v>135</v>
      </c>
      <c r="C73" s="5"/>
      <c r="D73" s="5">
        <v>10</v>
      </c>
      <c r="E73" s="56">
        <v>4</v>
      </c>
      <c r="F73" s="6"/>
      <c r="G73" s="6"/>
      <c r="H73" s="6"/>
      <c r="I73" s="6"/>
      <c r="J73" s="6"/>
      <c r="K73" s="6"/>
      <c r="L73" s="6"/>
      <c r="M73" s="6"/>
      <c r="N73" s="6"/>
      <c r="O73" s="6">
        <v>4</v>
      </c>
    </row>
    <row r="74" spans="1:15" x14ac:dyDescent="0.25">
      <c r="A74" s="6">
        <v>16</v>
      </c>
      <c r="B74" s="96" t="s">
        <v>177</v>
      </c>
      <c r="C74" s="5"/>
      <c r="D74" s="5">
        <v>9</v>
      </c>
      <c r="E74" s="56">
        <v>1</v>
      </c>
      <c r="F74" s="6"/>
      <c r="G74" s="6"/>
      <c r="H74" s="6"/>
      <c r="I74" s="6"/>
      <c r="J74" s="6"/>
      <c r="K74" s="6"/>
      <c r="L74" s="6"/>
      <c r="M74" s="6"/>
      <c r="N74" s="6">
        <v>1</v>
      </c>
      <c r="O74" s="6"/>
    </row>
    <row r="75" spans="1:15" ht="31.5" x14ac:dyDescent="0.25">
      <c r="A75" s="6">
        <v>17</v>
      </c>
      <c r="B75" s="74" t="s">
        <v>136</v>
      </c>
      <c r="C75" s="5">
        <v>7</v>
      </c>
      <c r="D75" s="5"/>
      <c r="E75" s="56">
        <v>5</v>
      </c>
      <c r="F75" s="6"/>
      <c r="G75" s="6"/>
      <c r="H75" s="6"/>
      <c r="I75" s="6"/>
      <c r="J75" s="6"/>
      <c r="K75" s="6"/>
      <c r="L75" s="6">
        <v>5</v>
      </c>
      <c r="M75" s="6"/>
      <c r="N75" s="6"/>
      <c r="O75" s="6"/>
    </row>
    <row r="76" spans="1:15" x14ac:dyDescent="0.25">
      <c r="A76" s="6">
        <v>18</v>
      </c>
      <c r="B76" s="74" t="s">
        <v>31</v>
      </c>
      <c r="C76" s="5"/>
      <c r="D76" s="5">
        <v>5</v>
      </c>
      <c r="E76" s="56">
        <v>2</v>
      </c>
      <c r="F76" s="6"/>
      <c r="G76" s="6"/>
      <c r="H76" s="6"/>
      <c r="I76" s="6"/>
      <c r="J76" s="6">
        <v>2</v>
      </c>
      <c r="K76" s="6"/>
      <c r="L76" s="6"/>
      <c r="M76" s="6"/>
      <c r="N76" s="6"/>
      <c r="O76" s="6"/>
    </row>
    <row r="77" spans="1:15" x14ac:dyDescent="0.25">
      <c r="A77" s="6">
        <v>19</v>
      </c>
      <c r="B77" s="74" t="s">
        <v>50</v>
      </c>
      <c r="C77" s="5"/>
      <c r="D77" s="5">
        <v>8</v>
      </c>
      <c r="E77" s="56">
        <v>2</v>
      </c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</row>
    <row r="78" spans="1:15" x14ac:dyDescent="0.25">
      <c r="A78" s="6">
        <v>20</v>
      </c>
      <c r="B78" s="11" t="s">
        <v>33</v>
      </c>
      <c r="C78" s="5"/>
      <c r="D78" s="5">
        <v>8</v>
      </c>
      <c r="E78" s="56">
        <v>4</v>
      </c>
      <c r="F78" s="6"/>
      <c r="G78" s="6"/>
      <c r="H78" s="6"/>
      <c r="I78" s="6"/>
      <c r="J78" s="6"/>
      <c r="K78" s="6"/>
      <c r="L78" s="6"/>
      <c r="M78" s="6">
        <v>4</v>
      </c>
      <c r="N78" s="6"/>
      <c r="O78" s="6"/>
    </row>
    <row r="79" spans="1:15" x14ac:dyDescent="0.25">
      <c r="A79" s="60" t="s">
        <v>137</v>
      </c>
      <c r="B79" s="59" t="s">
        <v>109</v>
      </c>
      <c r="C79" s="5"/>
      <c r="D79" s="5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>
        <v>1</v>
      </c>
      <c r="B80" s="11" t="s">
        <v>178</v>
      </c>
      <c r="C80" s="5"/>
      <c r="D80" s="5">
        <v>3</v>
      </c>
      <c r="E80" s="56">
        <v>2</v>
      </c>
      <c r="F80" s="6"/>
      <c r="G80" s="6"/>
      <c r="H80" s="6">
        <v>2</v>
      </c>
      <c r="I80" s="6"/>
      <c r="J80" s="6"/>
      <c r="K80" s="6"/>
      <c r="L80" s="6"/>
      <c r="M80" s="6"/>
      <c r="N80" s="6"/>
      <c r="O80" s="6"/>
    </row>
    <row r="81" spans="1:15" x14ac:dyDescent="0.25">
      <c r="A81" s="6">
        <v>2</v>
      </c>
      <c r="B81" s="11" t="s">
        <v>225</v>
      </c>
      <c r="C81" s="5"/>
      <c r="D81" s="5">
        <v>10</v>
      </c>
      <c r="E81" s="56">
        <v>2</v>
      </c>
      <c r="F81" s="6"/>
      <c r="G81" s="6"/>
      <c r="H81" s="6"/>
      <c r="I81" s="6"/>
      <c r="J81" s="6"/>
      <c r="K81" s="6"/>
      <c r="L81" s="6"/>
      <c r="M81" s="6"/>
      <c r="N81" s="6"/>
      <c r="O81" s="6">
        <v>2</v>
      </c>
    </row>
    <row r="82" spans="1:15" ht="31.5" x14ac:dyDescent="0.25">
      <c r="A82" s="6">
        <v>3</v>
      </c>
      <c r="B82" s="97" t="s">
        <v>226</v>
      </c>
      <c r="C82" s="5"/>
      <c r="D82" s="5">
        <v>9</v>
      </c>
      <c r="E82" s="56">
        <v>2</v>
      </c>
      <c r="F82" s="6"/>
      <c r="G82" s="6"/>
      <c r="H82" s="6"/>
      <c r="I82" s="6"/>
      <c r="J82" s="6"/>
      <c r="K82" s="6">
        <v>2</v>
      </c>
      <c r="L82" s="6"/>
      <c r="M82" s="6"/>
      <c r="N82" s="6"/>
      <c r="O82" s="6"/>
    </row>
    <row r="83" spans="1:15" s="13" customFormat="1" x14ac:dyDescent="0.25">
      <c r="A83" s="9"/>
      <c r="B83" s="7" t="s">
        <v>111</v>
      </c>
      <c r="C83" s="7">
        <v>34</v>
      </c>
      <c r="D83" s="7">
        <v>29</v>
      </c>
      <c r="E83" s="115">
        <f t="shared" ref="E83:O83" si="0">SUM(E34:E82)</f>
        <v>259</v>
      </c>
      <c r="F83" s="9">
        <f t="shared" si="0"/>
        <v>13</v>
      </c>
      <c r="G83" s="9">
        <f t="shared" si="0"/>
        <v>18</v>
      </c>
      <c r="H83" s="9">
        <f t="shared" si="0"/>
        <v>28</v>
      </c>
      <c r="I83" s="9">
        <f t="shared" si="0"/>
        <v>24</v>
      </c>
      <c r="J83" s="9">
        <f t="shared" si="0"/>
        <v>30</v>
      </c>
      <c r="K83" s="9">
        <f t="shared" si="0"/>
        <v>30</v>
      </c>
      <c r="L83" s="9">
        <f t="shared" si="0"/>
        <v>30</v>
      </c>
      <c r="M83" s="9">
        <f t="shared" si="0"/>
        <v>30</v>
      </c>
      <c r="N83" s="9">
        <f t="shared" si="0"/>
        <v>30</v>
      </c>
      <c r="O83" s="9">
        <f t="shared" si="0"/>
        <v>26</v>
      </c>
    </row>
    <row r="84" spans="1:15" s="13" customFormat="1" x14ac:dyDescent="0.25">
      <c r="A84" s="9"/>
      <c r="B84" s="7" t="s">
        <v>140</v>
      </c>
      <c r="C84" s="7"/>
      <c r="D84" s="7"/>
      <c r="E84" s="115">
        <f>E83+E31+E22</f>
        <v>300</v>
      </c>
      <c r="F84" s="9">
        <f>F83+F31+F22</f>
        <v>30</v>
      </c>
      <c r="G84" s="9">
        <f>G83+G31+G22</f>
        <v>30</v>
      </c>
      <c r="H84" s="9">
        <f>H83+H22</f>
        <v>30</v>
      </c>
      <c r="I84" s="9">
        <f>I83+I22</f>
        <v>30</v>
      </c>
      <c r="J84" s="9">
        <f>J83+J22</f>
        <v>30</v>
      </c>
      <c r="K84" s="9">
        <f>K83</f>
        <v>30</v>
      </c>
      <c r="L84" s="9">
        <f>L83</f>
        <v>30</v>
      </c>
      <c r="M84" s="9">
        <f>M83</f>
        <v>30</v>
      </c>
      <c r="N84" s="9">
        <f>N83+N31+N22</f>
        <v>30</v>
      </c>
      <c r="O84" s="9">
        <f>O83+O31+O22</f>
        <v>30</v>
      </c>
    </row>
    <row r="85" spans="1:15" x14ac:dyDescent="0.25">
      <c r="A85" s="6"/>
      <c r="B85" s="98" t="s">
        <v>141</v>
      </c>
      <c r="C85" s="5"/>
      <c r="D85" s="5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76" t="s">
        <v>207</v>
      </c>
      <c r="C86" s="5"/>
      <c r="D86" s="5"/>
      <c r="E86" s="56">
        <v>7</v>
      </c>
      <c r="F86" s="6">
        <v>2</v>
      </c>
      <c r="G86" s="6">
        <v>2</v>
      </c>
      <c r="H86" s="6">
        <v>2</v>
      </c>
      <c r="I86" s="6">
        <v>1</v>
      </c>
      <c r="J86" s="6"/>
      <c r="K86" s="6"/>
      <c r="L86" s="6"/>
      <c r="M86" s="6"/>
      <c r="N86" s="6"/>
      <c r="O86" s="6"/>
    </row>
    <row r="87" spans="1:15" x14ac:dyDescent="0.25">
      <c r="A87" s="6"/>
      <c r="B87" s="99" t="s">
        <v>210</v>
      </c>
      <c r="C87" s="5"/>
      <c r="D87" s="5"/>
      <c r="E87" s="56">
        <v>6</v>
      </c>
      <c r="F87" s="6"/>
      <c r="G87" s="6"/>
      <c r="H87" s="6">
        <v>2</v>
      </c>
      <c r="I87" s="6">
        <v>2</v>
      </c>
      <c r="J87" s="6">
        <v>2</v>
      </c>
      <c r="K87" s="6"/>
      <c r="L87" s="6"/>
      <c r="M87" s="6"/>
      <c r="N87" s="6"/>
      <c r="O87" s="6"/>
    </row>
    <row r="88" spans="1:15" x14ac:dyDescent="0.25">
      <c r="A88" s="6"/>
      <c r="B88" s="7" t="s">
        <v>142</v>
      </c>
      <c r="C88" s="7">
        <f>C83+C31+C22</f>
        <v>36</v>
      </c>
      <c r="D88" s="7"/>
      <c r="E88" s="56"/>
      <c r="F88" s="6">
        <v>1</v>
      </c>
      <c r="G88" s="6">
        <v>4</v>
      </c>
      <c r="H88" s="6">
        <v>5</v>
      </c>
      <c r="I88" s="6">
        <v>5</v>
      </c>
      <c r="J88" s="6">
        <v>6</v>
      </c>
      <c r="K88" s="6">
        <v>3</v>
      </c>
      <c r="L88" s="6">
        <v>3</v>
      </c>
      <c r="M88" s="6">
        <v>4</v>
      </c>
      <c r="N88" s="6">
        <v>5</v>
      </c>
      <c r="O88" s="6"/>
    </row>
    <row r="89" spans="1:15" x14ac:dyDescent="0.25">
      <c r="A89" s="6"/>
      <c r="B89" s="7" t="s">
        <v>143</v>
      </c>
      <c r="C89" s="7"/>
      <c r="D89" s="7">
        <v>46</v>
      </c>
      <c r="E89" s="56"/>
      <c r="F89" s="6">
        <v>10</v>
      </c>
      <c r="G89" s="6">
        <v>7</v>
      </c>
      <c r="H89" s="6">
        <v>4</v>
      </c>
      <c r="I89" s="6">
        <v>3</v>
      </c>
      <c r="J89" s="6">
        <v>1</v>
      </c>
      <c r="K89" s="6">
        <v>1</v>
      </c>
      <c r="L89" s="6">
        <v>3</v>
      </c>
      <c r="M89" s="6">
        <v>4</v>
      </c>
      <c r="N89" s="6">
        <v>5</v>
      </c>
      <c r="O89" s="6">
        <v>8</v>
      </c>
    </row>
    <row r="92" spans="1:15" x14ac:dyDescent="0.25">
      <c r="A92" s="2"/>
    </row>
    <row r="93" spans="1:15" ht="27" customHeight="1" x14ac:dyDescent="0.25">
      <c r="A93" s="135" t="s">
        <v>144</v>
      </c>
      <c r="B93" s="135"/>
      <c r="C93" s="135"/>
      <c r="D93" s="135"/>
      <c r="E93" s="63"/>
      <c r="F93" s="135" t="s">
        <v>148</v>
      </c>
      <c r="G93" s="135"/>
      <c r="H93" s="135"/>
      <c r="I93" s="135"/>
      <c r="J93" s="135"/>
      <c r="K93" s="135"/>
      <c r="L93" s="135"/>
      <c r="M93" s="16" t="s">
        <v>55</v>
      </c>
      <c r="N93" s="75" t="s">
        <v>147</v>
      </c>
    </row>
    <row r="94" spans="1:15" ht="24" customHeight="1" x14ac:dyDescent="0.25">
      <c r="A94" s="135" t="s">
        <v>51</v>
      </c>
      <c r="B94" s="135"/>
      <c r="C94" s="117" t="s">
        <v>146</v>
      </c>
      <c r="D94" s="117" t="s">
        <v>147</v>
      </c>
      <c r="E94" s="64"/>
      <c r="F94" s="141" t="s">
        <v>149</v>
      </c>
      <c r="G94" s="141"/>
      <c r="H94" s="141"/>
      <c r="I94" s="141"/>
      <c r="J94" s="141"/>
      <c r="K94" s="141"/>
      <c r="L94" s="141"/>
      <c r="M94" s="17">
        <v>10</v>
      </c>
      <c r="N94" s="116">
        <v>1</v>
      </c>
    </row>
    <row r="95" spans="1:15" ht="18.75" customHeight="1" x14ac:dyDescent="0.25">
      <c r="A95" s="142" t="s">
        <v>52</v>
      </c>
      <c r="B95" s="142"/>
      <c r="C95" s="113">
        <v>2</v>
      </c>
      <c r="D95" s="113">
        <v>2</v>
      </c>
      <c r="E95" s="112"/>
      <c r="F95" s="142" t="s">
        <v>150</v>
      </c>
      <c r="G95" s="142"/>
      <c r="H95" s="142"/>
      <c r="I95" s="142"/>
      <c r="J95" s="142"/>
      <c r="K95" s="142"/>
      <c r="L95" s="142"/>
      <c r="M95" s="17">
        <v>10</v>
      </c>
      <c r="N95" s="116">
        <v>1</v>
      </c>
    </row>
    <row r="96" spans="1:15" ht="33.75" customHeight="1" x14ac:dyDescent="0.25">
      <c r="A96" s="142" t="s">
        <v>145</v>
      </c>
      <c r="B96" s="142"/>
      <c r="C96" s="113">
        <v>4.5</v>
      </c>
      <c r="D96" s="113">
        <v>4</v>
      </c>
      <c r="E96" s="112"/>
      <c r="F96" s="141" t="s">
        <v>151</v>
      </c>
      <c r="G96" s="141"/>
      <c r="H96" s="141"/>
      <c r="I96" s="141"/>
      <c r="J96" s="141"/>
      <c r="K96" s="141"/>
      <c r="L96" s="141"/>
      <c r="M96" s="17">
        <v>10</v>
      </c>
      <c r="N96" s="116">
        <v>1</v>
      </c>
    </row>
    <row r="97" spans="1:14" ht="36" customHeight="1" x14ac:dyDescent="0.25">
      <c r="A97" s="142" t="s">
        <v>53</v>
      </c>
      <c r="B97" s="142"/>
      <c r="C97" s="113">
        <v>6</v>
      </c>
      <c r="D97" s="113">
        <v>2</v>
      </c>
      <c r="E97" s="112"/>
      <c r="F97" s="141" t="s">
        <v>204</v>
      </c>
      <c r="G97" s="141"/>
      <c r="H97" s="141"/>
      <c r="I97" s="141"/>
      <c r="J97" s="141"/>
      <c r="K97" s="141"/>
      <c r="L97" s="141"/>
      <c r="M97" s="17">
        <v>10</v>
      </c>
      <c r="N97" s="116">
        <v>1</v>
      </c>
    </row>
    <row r="98" spans="1:14" ht="21.75" customHeight="1" x14ac:dyDescent="0.25">
      <c r="A98" s="142" t="s">
        <v>170</v>
      </c>
      <c r="B98" s="142"/>
      <c r="C98" s="113">
        <v>7.9</v>
      </c>
      <c r="D98" s="113">
        <v>8</v>
      </c>
      <c r="E98" s="112"/>
      <c r="F98" s="122"/>
      <c r="G98" s="122"/>
      <c r="H98" s="122"/>
      <c r="I98" s="122"/>
      <c r="J98" s="122"/>
      <c r="K98" s="122"/>
      <c r="L98" s="122"/>
      <c r="M98" s="66"/>
      <c r="N98" s="67"/>
    </row>
    <row r="99" spans="1:14" ht="24" customHeight="1" x14ac:dyDescent="0.25">
      <c r="F99" s="122"/>
      <c r="G99" s="122"/>
      <c r="H99" s="122"/>
      <c r="I99" s="122"/>
      <c r="J99" s="122"/>
      <c r="K99" s="122"/>
      <c r="L99" s="122"/>
      <c r="M99" s="66"/>
      <c r="N99" s="67"/>
    </row>
    <row r="101" spans="1:14" x14ac:dyDescent="0.25">
      <c r="A101" s="68" t="s">
        <v>152</v>
      </c>
      <c r="B101" s="68"/>
      <c r="C101" s="68"/>
      <c r="D101" s="1"/>
      <c r="E101" s="1"/>
      <c r="F101" s="18"/>
      <c r="G101" s="18"/>
      <c r="H101" s="18"/>
      <c r="I101" s="18"/>
      <c r="J101" s="18"/>
      <c r="K101" s="18"/>
      <c r="L101" s="18"/>
      <c r="M101" s="18"/>
    </row>
    <row r="102" spans="1:14" x14ac:dyDescent="0.25">
      <c r="A102" s="10"/>
      <c r="B102" s="144" t="s">
        <v>91</v>
      </c>
      <c r="C102" s="145"/>
      <c r="D102" s="148" t="s">
        <v>153</v>
      </c>
      <c r="E102" s="149"/>
      <c r="F102" s="149"/>
      <c r="G102" s="149"/>
      <c r="H102" s="149"/>
      <c r="I102" s="150"/>
      <c r="K102" s="19"/>
      <c r="L102" s="19"/>
      <c r="M102" s="19"/>
    </row>
    <row r="103" spans="1:14" x14ac:dyDescent="0.25">
      <c r="A103" s="10"/>
      <c r="B103" s="146"/>
      <c r="C103" s="147"/>
      <c r="D103" s="124" t="s">
        <v>8</v>
      </c>
      <c r="E103" s="125"/>
      <c r="F103" s="126" t="s">
        <v>13</v>
      </c>
      <c r="G103" s="127"/>
      <c r="H103" s="126" t="s">
        <v>74</v>
      </c>
      <c r="I103" s="127"/>
    </row>
    <row r="104" spans="1:14" x14ac:dyDescent="0.25">
      <c r="B104" s="131" t="s">
        <v>154</v>
      </c>
      <c r="C104" s="132"/>
      <c r="D104" s="129">
        <v>1</v>
      </c>
      <c r="E104" s="130"/>
      <c r="F104" s="129">
        <v>3</v>
      </c>
      <c r="G104" s="130"/>
      <c r="H104" s="129">
        <f>D104+F104</f>
        <v>4</v>
      </c>
      <c r="I104" s="130"/>
    </row>
    <row r="105" spans="1:14" x14ac:dyDescent="0.25">
      <c r="B105" s="131" t="s">
        <v>155</v>
      </c>
      <c r="C105" s="132"/>
      <c r="D105" s="129">
        <v>2</v>
      </c>
      <c r="E105" s="130"/>
      <c r="F105" s="129">
        <v>1</v>
      </c>
      <c r="G105" s="130"/>
      <c r="H105" s="129">
        <v>3</v>
      </c>
      <c r="I105" s="130"/>
    </row>
    <row r="106" spans="1:14" x14ac:dyDescent="0.25">
      <c r="B106" s="131" t="s">
        <v>24</v>
      </c>
      <c r="C106" s="132"/>
      <c r="D106" s="129">
        <v>1</v>
      </c>
      <c r="E106" s="130"/>
      <c r="F106" s="129">
        <v>2</v>
      </c>
      <c r="G106" s="130"/>
      <c r="H106" s="129">
        <v>3</v>
      </c>
      <c r="I106" s="130"/>
    </row>
    <row r="107" spans="1:14" x14ac:dyDescent="0.25">
      <c r="B107" s="131" t="s">
        <v>156</v>
      </c>
      <c r="C107" s="132"/>
      <c r="D107" s="129">
        <v>2</v>
      </c>
      <c r="E107" s="130"/>
      <c r="F107" s="129">
        <v>2</v>
      </c>
      <c r="G107" s="130"/>
      <c r="H107" s="129">
        <v>4</v>
      </c>
      <c r="I107" s="130"/>
    </row>
    <row r="108" spans="1:14" x14ac:dyDescent="0.25">
      <c r="B108" s="131" t="s">
        <v>26</v>
      </c>
      <c r="C108" s="132"/>
      <c r="D108" s="129">
        <v>1.5</v>
      </c>
      <c r="E108" s="130"/>
      <c r="F108" s="129">
        <v>2</v>
      </c>
      <c r="G108" s="130"/>
      <c r="H108" s="129">
        <v>3.5</v>
      </c>
      <c r="I108" s="130"/>
    </row>
    <row r="109" spans="1:14" x14ac:dyDescent="0.25">
      <c r="B109" s="131" t="s">
        <v>27</v>
      </c>
      <c r="C109" s="132"/>
      <c r="D109" s="129">
        <v>1.5</v>
      </c>
      <c r="E109" s="130"/>
      <c r="F109" s="129">
        <v>2</v>
      </c>
      <c r="G109" s="130"/>
      <c r="H109" s="129">
        <v>3.5</v>
      </c>
      <c r="I109" s="130"/>
    </row>
    <row r="110" spans="1:14" x14ac:dyDescent="0.25">
      <c r="B110" s="131" t="s">
        <v>157</v>
      </c>
      <c r="C110" s="132"/>
      <c r="D110" s="129">
        <v>1</v>
      </c>
      <c r="E110" s="130"/>
      <c r="F110" s="129">
        <v>1</v>
      </c>
      <c r="G110" s="130"/>
      <c r="H110" s="129">
        <v>2</v>
      </c>
      <c r="I110" s="130"/>
    </row>
    <row r="111" spans="1:14" x14ac:dyDescent="0.25">
      <c r="B111" s="131" t="s">
        <v>158</v>
      </c>
      <c r="C111" s="132"/>
      <c r="D111" s="129"/>
      <c r="E111" s="130"/>
      <c r="F111" s="129">
        <v>2</v>
      </c>
      <c r="G111" s="130"/>
      <c r="H111" s="129">
        <v>2</v>
      </c>
      <c r="I111" s="130"/>
    </row>
    <row r="112" spans="1:14" x14ac:dyDescent="0.25">
      <c r="B112" s="131" t="s">
        <v>54</v>
      </c>
      <c r="C112" s="132"/>
      <c r="D112" s="129">
        <v>1</v>
      </c>
      <c r="E112" s="130"/>
      <c r="F112" s="129"/>
      <c r="G112" s="130"/>
      <c r="H112" s="129">
        <v>1</v>
      </c>
      <c r="I112" s="130"/>
    </row>
    <row r="113" spans="1:14" x14ac:dyDescent="0.25">
      <c r="B113" s="131" t="s">
        <v>159</v>
      </c>
      <c r="C113" s="132"/>
      <c r="D113" s="129"/>
      <c r="E113" s="130"/>
      <c r="F113" s="129">
        <v>1</v>
      </c>
      <c r="G113" s="130"/>
      <c r="H113" s="129">
        <v>1</v>
      </c>
      <c r="I113" s="130"/>
    </row>
    <row r="114" spans="1:14" x14ac:dyDescent="0.25">
      <c r="B114" s="131" t="s">
        <v>160</v>
      </c>
      <c r="C114" s="132"/>
      <c r="D114" s="129">
        <v>0.5</v>
      </c>
      <c r="E114" s="130"/>
      <c r="F114" s="129">
        <v>1</v>
      </c>
      <c r="G114" s="130"/>
      <c r="H114" s="129">
        <v>1.5</v>
      </c>
      <c r="I114" s="130"/>
    </row>
    <row r="115" spans="1:14" x14ac:dyDescent="0.25">
      <c r="B115" s="131" t="s">
        <v>31</v>
      </c>
      <c r="C115" s="132"/>
      <c r="D115" s="129"/>
      <c r="E115" s="130"/>
      <c r="F115" s="129">
        <v>2</v>
      </c>
      <c r="G115" s="130"/>
      <c r="H115" s="129">
        <v>2</v>
      </c>
      <c r="I115" s="130"/>
    </row>
    <row r="116" spans="1:14" x14ac:dyDescent="0.25">
      <c r="B116" s="131" t="s">
        <v>30</v>
      </c>
      <c r="C116" s="132"/>
      <c r="D116" s="129">
        <v>1</v>
      </c>
      <c r="E116" s="130"/>
      <c r="F116" s="129"/>
      <c r="G116" s="130"/>
      <c r="H116" s="129">
        <v>1</v>
      </c>
      <c r="I116" s="130"/>
    </row>
    <row r="117" spans="1:14" x14ac:dyDescent="0.25">
      <c r="B117" s="131" t="s">
        <v>29</v>
      </c>
      <c r="C117" s="132"/>
      <c r="D117" s="129">
        <v>2</v>
      </c>
      <c r="E117" s="130"/>
      <c r="F117" s="129">
        <v>4</v>
      </c>
      <c r="G117" s="130"/>
      <c r="H117" s="129">
        <v>6</v>
      </c>
      <c r="I117" s="130"/>
    </row>
    <row r="118" spans="1:14" x14ac:dyDescent="0.25">
      <c r="B118" s="131" t="s">
        <v>161</v>
      </c>
      <c r="C118" s="132"/>
      <c r="D118" s="129">
        <v>2.5</v>
      </c>
      <c r="E118" s="130"/>
      <c r="F118" s="129">
        <v>2</v>
      </c>
      <c r="G118" s="130"/>
      <c r="H118" s="129">
        <v>4.5</v>
      </c>
      <c r="I118" s="130"/>
    </row>
    <row r="119" spans="1:14" ht="18" customHeight="1" x14ac:dyDescent="0.25">
      <c r="B119" s="124" t="s">
        <v>162</v>
      </c>
      <c r="C119" s="125"/>
      <c r="D119" s="167">
        <f>SUM(D104:D118)</f>
        <v>17</v>
      </c>
      <c r="E119" s="168"/>
      <c r="F119" s="167">
        <f>SUM(F104:F118)</f>
        <v>25</v>
      </c>
      <c r="G119" s="168"/>
      <c r="H119" s="126">
        <f>SUM(H104:H118)</f>
        <v>42</v>
      </c>
      <c r="I119" s="127"/>
    </row>
    <row r="120" spans="1:14" x14ac:dyDescent="0.25">
      <c r="A120" s="68" t="s">
        <v>163</v>
      </c>
    </row>
    <row r="121" spans="1:14" x14ac:dyDescent="0.25">
      <c r="B121" s="2" t="s">
        <v>164</v>
      </c>
    </row>
    <row r="122" spans="1:14" x14ac:dyDescent="0.25">
      <c r="B122" s="2" t="s">
        <v>174</v>
      </c>
    </row>
    <row r="123" spans="1:14" x14ac:dyDescent="0.25">
      <c r="B123" s="2" t="s">
        <v>175</v>
      </c>
    </row>
    <row r="124" spans="1:14" ht="33" customHeight="1" x14ac:dyDescent="0.25">
      <c r="B124" s="128" t="s">
        <v>165</v>
      </c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1:14" x14ac:dyDescent="0.25">
      <c r="B125" s="2" t="s">
        <v>166</v>
      </c>
    </row>
    <row r="126" spans="1:14" x14ac:dyDescent="0.25">
      <c r="B126" s="2" t="s">
        <v>167</v>
      </c>
    </row>
    <row r="127" spans="1:14" x14ac:dyDescent="0.25">
      <c r="B127" s="122" t="s">
        <v>168</v>
      </c>
      <c r="C127" s="122"/>
      <c r="D127" s="122"/>
      <c r="E127" s="122"/>
      <c r="F127" s="122"/>
      <c r="G127" s="122"/>
      <c r="H127" s="122"/>
    </row>
    <row r="128" spans="1:14" x14ac:dyDescent="0.25">
      <c r="B128" s="122" t="s">
        <v>169</v>
      </c>
      <c r="C128" s="122"/>
      <c r="D128" s="122"/>
      <c r="E128" s="122"/>
      <c r="F128" s="122"/>
      <c r="G128" s="122"/>
      <c r="H128" s="122"/>
    </row>
    <row r="129" spans="1:17" x14ac:dyDescent="0.25">
      <c r="B129" s="122" t="s">
        <v>171</v>
      </c>
      <c r="C129" s="122"/>
      <c r="D129" s="122"/>
      <c r="E129" s="122"/>
      <c r="F129" s="122"/>
      <c r="G129" s="122"/>
      <c r="H129" s="122"/>
    </row>
    <row r="130" spans="1:17" x14ac:dyDescent="0.25">
      <c r="B130" s="122" t="s">
        <v>172</v>
      </c>
      <c r="C130" s="122"/>
      <c r="D130" s="122"/>
      <c r="E130" s="122"/>
      <c r="F130" s="122"/>
      <c r="G130" s="122"/>
      <c r="H130" s="122"/>
    </row>
    <row r="131" spans="1:17" ht="32.25" customHeight="1" x14ac:dyDescent="0.25">
      <c r="B131" s="123" t="s">
        <v>173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1:17" x14ac:dyDescent="0.25">
      <c r="A132" s="121" t="s">
        <v>86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1:17" x14ac:dyDescent="0.25">
      <c r="A133" s="70"/>
      <c r="B133" s="69"/>
      <c r="C133" s="69"/>
      <c r="D133" s="69"/>
      <c r="E133" s="69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69"/>
      <c r="Q133" s="69"/>
    </row>
    <row r="134" spans="1:17" ht="36.75" customHeight="1" x14ac:dyDescent="0.25">
      <c r="A134" s="169" t="s">
        <v>223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19"/>
      <c r="Q134" s="119"/>
    </row>
    <row r="136" spans="1:17" ht="36" customHeight="1" x14ac:dyDescent="0.25">
      <c r="A136" s="169" t="s">
        <v>224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19"/>
      <c r="Q136" s="119"/>
    </row>
    <row r="138" spans="1:17" x14ac:dyDescent="0.25">
      <c r="B138" s="2" t="s">
        <v>181</v>
      </c>
      <c r="E138" s="88" t="s">
        <v>182</v>
      </c>
    </row>
    <row r="140" spans="1:17" x14ac:dyDescent="0.25">
      <c r="B140" s="2" t="s">
        <v>183</v>
      </c>
      <c r="E140" s="2" t="s">
        <v>184</v>
      </c>
    </row>
  </sheetData>
  <mergeCells count="108">
    <mergeCell ref="A132:O132"/>
    <mergeCell ref="B124:N124"/>
    <mergeCell ref="B127:H127"/>
    <mergeCell ref="B128:H128"/>
    <mergeCell ref="B129:H129"/>
    <mergeCell ref="B130:H130"/>
    <mergeCell ref="B131:N131"/>
    <mergeCell ref="A134:O134"/>
    <mergeCell ref="A136:O136"/>
    <mergeCell ref="B118:C118"/>
    <mergeCell ref="D118:E118"/>
    <mergeCell ref="F118:G118"/>
    <mergeCell ref="H118:I118"/>
    <mergeCell ref="B119:C119"/>
    <mergeCell ref="D119:E119"/>
    <mergeCell ref="F119:G119"/>
    <mergeCell ref="H119:I119"/>
    <mergeCell ref="B116:C116"/>
    <mergeCell ref="D116:E116"/>
    <mergeCell ref="F116:G116"/>
    <mergeCell ref="H116:I116"/>
    <mergeCell ref="B117:C117"/>
    <mergeCell ref="D117:E117"/>
    <mergeCell ref="F117:G117"/>
    <mergeCell ref="H117:I117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F99:L99"/>
    <mergeCell ref="B102:C103"/>
    <mergeCell ref="D102:I102"/>
    <mergeCell ref="D103:E103"/>
    <mergeCell ref="F103:G103"/>
    <mergeCell ref="H103:I103"/>
    <mergeCell ref="A96:B96"/>
    <mergeCell ref="F96:L96"/>
    <mergeCell ref="A97:B97"/>
    <mergeCell ref="F97:L97"/>
    <mergeCell ref="A98:B98"/>
    <mergeCell ref="F98:L98"/>
    <mergeCell ref="C54:C55"/>
    <mergeCell ref="A93:D93"/>
    <mergeCell ref="F93:L93"/>
    <mergeCell ref="A94:B94"/>
    <mergeCell ref="F94:L94"/>
    <mergeCell ref="A95:B95"/>
    <mergeCell ref="F95:L95"/>
    <mergeCell ref="N3:O3"/>
    <mergeCell ref="C4:C5"/>
    <mergeCell ref="D4:D5"/>
    <mergeCell ref="B7:O7"/>
    <mergeCell ref="B23:O23"/>
    <mergeCell ref="B32:O32"/>
    <mergeCell ref="A1:O1"/>
    <mergeCell ref="A2:A5"/>
    <mergeCell ref="B2:B5"/>
    <mergeCell ref="C2:D3"/>
    <mergeCell ref="E2:E5"/>
    <mergeCell ref="F2:O2"/>
    <mergeCell ref="F3:G3"/>
    <mergeCell ref="H3:I3"/>
    <mergeCell ref="J3:K3"/>
    <mergeCell ref="L3:M3"/>
  </mergeCells>
  <printOptions horizontalCentered="1"/>
  <pageMargins left="1.1023622047244095" right="1.1023622047244095" top="0.55118110236220474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R38"/>
  <sheetViews>
    <sheetView view="pageBreakPreview" topLeftCell="A7" zoomScale="70" zoomScaleNormal="70" zoomScaleSheetLayoutView="70" workbookViewId="0">
      <selection activeCell="B16" sqref="B16"/>
    </sheetView>
  </sheetViews>
  <sheetFormatPr defaultRowHeight="15" x14ac:dyDescent="0.25"/>
  <cols>
    <col min="1" max="53" width="3.7109375" customWidth="1"/>
    <col min="54" max="59" width="6.7109375" customWidth="1"/>
  </cols>
  <sheetData>
    <row r="2" spans="1:70" ht="42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153" t="s">
        <v>201</v>
      </c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08"/>
      <c r="AT2" s="108"/>
      <c r="AU2" s="108"/>
      <c r="AV2" s="108"/>
      <c r="AW2" s="108"/>
      <c r="AX2" s="108"/>
      <c r="AY2" s="82"/>
      <c r="AZ2" s="170" t="s">
        <v>218</v>
      </c>
      <c r="BA2" s="170"/>
      <c r="BB2" s="170"/>
      <c r="BC2" s="170"/>
      <c r="BD2" s="170"/>
      <c r="BE2" s="170"/>
      <c r="BF2" s="170"/>
      <c r="BG2" s="82"/>
      <c r="BO2" s="111" t="s">
        <v>217</v>
      </c>
    </row>
    <row r="3" spans="1:70" ht="27" x14ac:dyDescent="0.3">
      <c r="A3" s="77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54" t="s">
        <v>221</v>
      </c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09"/>
      <c r="AV3" s="109"/>
      <c r="AW3" s="109"/>
      <c r="AX3" s="109"/>
      <c r="AY3" s="79"/>
      <c r="AZ3" s="170" t="s">
        <v>214</v>
      </c>
      <c r="BA3" s="170"/>
      <c r="BB3" s="170"/>
      <c r="BC3" s="170"/>
      <c r="BD3" s="170"/>
      <c r="BE3" s="170"/>
      <c r="BF3" s="170"/>
      <c r="BG3" s="82"/>
      <c r="BO3" s="111"/>
    </row>
    <row r="4" spans="1:70" ht="20.25" x14ac:dyDescent="0.3">
      <c r="A4" s="7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163" t="s">
        <v>213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85"/>
      <c r="AV4" s="85"/>
      <c r="AW4" s="85"/>
      <c r="AX4" s="85"/>
      <c r="AY4" s="81"/>
      <c r="AZ4" s="170" t="s">
        <v>215</v>
      </c>
      <c r="BA4" s="170"/>
      <c r="BB4" s="170"/>
      <c r="BC4" s="170"/>
      <c r="BD4" s="170"/>
      <c r="BE4" s="170"/>
      <c r="BF4" s="170"/>
      <c r="BG4" s="81"/>
      <c r="BO4" s="111"/>
    </row>
    <row r="5" spans="1:70" ht="24" customHeight="1" x14ac:dyDescent="0.25">
      <c r="A5" s="77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156" t="s">
        <v>191</v>
      </c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 t="s">
        <v>200</v>
      </c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85"/>
      <c r="AR5" s="85"/>
      <c r="AS5" s="85"/>
      <c r="AT5" s="85"/>
      <c r="AU5" s="85"/>
      <c r="AV5" s="85"/>
      <c r="AW5" s="85"/>
      <c r="AX5" s="171" t="s">
        <v>216</v>
      </c>
      <c r="AY5" s="171"/>
      <c r="AZ5" s="171"/>
      <c r="BA5" s="171"/>
      <c r="BB5" s="171"/>
      <c r="BC5" s="171"/>
      <c r="BD5" s="171"/>
      <c r="BE5" s="171"/>
      <c r="BF5" s="171"/>
      <c r="BG5" s="81"/>
      <c r="BO5" s="111"/>
    </row>
    <row r="6" spans="1:70" ht="22.5" customHeight="1" x14ac:dyDescent="0.25">
      <c r="A6" s="77"/>
      <c r="B6" s="107"/>
      <c r="C6" s="85"/>
      <c r="D6" s="85"/>
      <c r="E6" s="85"/>
      <c r="F6" s="85"/>
      <c r="G6" s="85"/>
      <c r="H6" s="85"/>
      <c r="I6" s="85"/>
      <c r="J6" s="85"/>
      <c r="K6" s="85"/>
      <c r="L6" s="85"/>
      <c r="M6" s="162" t="s">
        <v>192</v>
      </c>
      <c r="N6" s="162"/>
      <c r="O6" s="162"/>
      <c r="P6" s="162"/>
      <c r="Q6" s="162"/>
      <c r="R6" s="162"/>
      <c r="S6" s="162"/>
      <c r="T6" s="162"/>
      <c r="U6" s="162"/>
      <c r="V6" s="162"/>
      <c r="W6" s="107"/>
      <c r="X6" s="107"/>
      <c r="Y6" s="107"/>
      <c r="Z6" s="107"/>
      <c r="AA6" s="107"/>
      <c r="AB6" s="107"/>
      <c r="AC6" s="85"/>
      <c r="AD6" s="107"/>
      <c r="AE6" s="156" t="s">
        <v>195</v>
      </c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85"/>
      <c r="AR6" s="85"/>
      <c r="AS6" s="85"/>
      <c r="AT6" s="85"/>
      <c r="AU6" s="85"/>
      <c r="AV6" s="85"/>
      <c r="AW6" s="85"/>
      <c r="AX6" s="155" t="s">
        <v>219</v>
      </c>
      <c r="AY6" s="155"/>
      <c r="AZ6" s="155"/>
      <c r="BA6" s="155"/>
      <c r="BB6" s="155"/>
      <c r="BC6" s="155"/>
      <c r="BD6" s="155"/>
      <c r="BE6" s="155"/>
      <c r="BF6" s="155"/>
      <c r="BG6" s="85"/>
      <c r="BO6" s="111"/>
      <c r="BP6" s="111"/>
      <c r="BR6" s="111"/>
    </row>
    <row r="7" spans="1:70" ht="39.75" customHeight="1" x14ac:dyDescent="0.25">
      <c r="A7" s="7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56" t="s">
        <v>193</v>
      </c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85"/>
      <c r="AC7" s="85"/>
      <c r="AD7" s="85"/>
      <c r="AE7" s="156" t="s">
        <v>196</v>
      </c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85"/>
      <c r="AZ7" s="85"/>
      <c r="BA7" s="85"/>
      <c r="BB7" s="85"/>
      <c r="BC7" s="85"/>
      <c r="BD7" s="85"/>
      <c r="BE7" s="85"/>
      <c r="BF7" s="85"/>
      <c r="BG7" s="85"/>
    </row>
    <row r="8" spans="1:70" ht="22.5" customHeight="1" x14ac:dyDescent="0.25">
      <c r="A8" s="7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62" t="s">
        <v>194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07"/>
      <c r="AC8" s="107"/>
      <c r="AD8" s="106"/>
      <c r="AE8" s="162" t="s">
        <v>197</v>
      </c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81"/>
      <c r="BC8" s="81"/>
      <c r="BD8" s="81"/>
      <c r="BE8" s="81"/>
      <c r="BF8" s="81"/>
      <c r="BG8" s="81"/>
    </row>
    <row r="9" spans="1:70" ht="18.75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spans="1:70" ht="54.95" customHeight="1" x14ac:dyDescent="0.25">
      <c r="A10" s="166" t="s">
        <v>56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5" t="s">
        <v>220</v>
      </c>
      <c r="BC10" s="165"/>
      <c r="BD10" s="165"/>
      <c r="BE10" s="165"/>
      <c r="BF10" s="165"/>
      <c r="BG10" s="165"/>
    </row>
    <row r="11" spans="1:70" ht="80.099999999999994" customHeight="1" x14ac:dyDescent="0.25">
      <c r="A11" s="30"/>
      <c r="B11" s="166" t="s">
        <v>57</v>
      </c>
      <c r="C11" s="166"/>
      <c r="D11" s="166"/>
      <c r="E11" s="166"/>
      <c r="F11" s="159" t="s">
        <v>58</v>
      </c>
      <c r="G11" s="160"/>
      <c r="H11" s="160"/>
      <c r="I11" s="161"/>
      <c r="J11" s="159" t="s">
        <v>59</v>
      </c>
      <c r="K11" s="160"/>
      <c r="L11" s="160"/>
      <c r="M11" s="160"/>
      <c r="N11" s="161"/>
      <c r="O11" s="166" t="s">
        <v>60</v>
      </c>
      <c r="P11" s="166"/>
      <c r="Q11" s="166"/>
      <c r="R11" s="166"/>
      <c r="S11" s="159" t="s">
        <v>61</v>
      </c>
      <c r="T11" s="160"/>
      <c r="U11" s="160"/>
      <c r="V11" s="161"/>
      <c r="W11" s="159" t="s">
        <v>62</v>
      </c>
      <c r="X11" s="160"/>
      <c r="Y11" s="160"/>
      <c r="Z11" s="161"/>
      <c r="AA11" s="159" t="s">
        <v>63</v>
      </c>
      <c r="AB11" s="160"/>
      <c r="AC11" s="160"/>
      <c r="AD11" s="160"/>
      <c r="AE11" s="161"/>
      <c r="AF11" s="159" t="s">
        <v>64</v>
      </c>
      <c r="AG11" s="160"/>
      <c r="AH11" s="160"/>
      <c r="AI11" s="161"/>
      <c r="AJ11" s="159" t="s">
        <v>65</v>
      </c>
      <c r="AK11" s="160"/>
      <c r="AL11" s="160"/>
      <c r="AM11" s="160"/>
      <c r="AN11" s="161"/>
      <c r="AO11" s="159" t="s">
        <v>66</v>
      </c>
      <c r="AP11" s="160"/>
      <c r="AQ11" s="160"/>
      <c r="AR11" s="161"/>
      <c r="AS11" s="159" t="s">
        <v>67</v>
      </c>
      <c r="AT11" s="160"/>
      <c r="AU11" s="160"/>
      <c r="AV11" s="161"/>
      <c r="AW11" s="159" t="s">
        <v>68</v>
      </c>
      <c r="AX11" s="160"/>
      <c r="AY11" s="160"/>
      <c r="AZ11" s="160"/>
      <c r="BA11" s="161"/>
      <c r="BB11" s="39" t="s">
        <v>69</v>
      </c>
      <c r="BC11" s="39" t="s">
        <v>70</v>
      </c>
      <c r="BD11" s="39" t="s">
        <v>71</v>
      </c>
      <c r="BE11" s="101" t="s">
        <v>72</v>
      </c>
      <c r="BF11" s="101" t="s">
        <v>73</v>
      </c>
      <c r="BG11" s="101" t="s">
        <v>74</v>
      </c>
    </row>
    <row r="12" spans="1:70" x14ac:dyDescent="0.25">
      <c r="A12" s="157" t="s">
        <v>75</v>
      </c>
      <c r="B12" s="41">
        <v>7</v>
      </c>
      <c r="C12" s="41">
        <v>14</v>
      </c>
      <c r="D12" s="41">
        <v>21</v>
      </c>
      <c r="E12" s="41">
        <v>28</v>
      </c>
      <c r="F12" s="41">
        <v>5</v>
      </c>
      <c r="G12" s="41">
        <v>12</v>
      </c>
      <c r="H12" s="41">
        <v>19</v>
      </c>
      <c r="I12" s="41">
        <v>26</v>
      </c>
      <c r="J12" s="41">
        <v>2</v>
      </c>
      <c r="K12" s="41">
        <v>9</v>
      </c>
      <c r="L12" s="41">
        <v>16</v>
      </c>
      <c r="M12" s="41">
        <v>23</v>
      </c>
      <c r="N12" s="41">
        <v>30</v>
      </c>
      <c r="O12" s="41">
        <v>7</v>
      </c>
      <c r="P12" s="41">
        <v>14</v>
      </c>
      <c r="Q12" s="41">
        <v>21</v>
      </c>
      <c r="R12" s="41">
        <v>28</v>
      </c>
      <c r="S12" s="41">
        <v>4</v>
      </c>
      <c r="T12" s="41">
        <v>11</v>
      </c>
      <c r="U12" s="41">
        <v>18</v>
      </c>
      <c r="V12" s="41">
        <v>25</v>
      </c>
      <c r="W12" s="41">
        <v>1</v>
      </c>
      <c r="X12" s="41">
        <v>8</v>
      </c>
      <c r="Y12" s="41">
        <v>15</v>
      </c>
      <c r="Z12" s="41">
        <v>22</v>
      </c>
      <c r="AA12" s="41">
        <v>1</v>
      </c>
      <c r="AB12" s="41">
        <v>8</v>
      </c>
      <c r="AC12" s="41">
        <v>15</v>
      </c>
      <c r="AD12" s="41">
        <v>22</v>
      </c>
      <c r="AE12" s="41">
        <v>29</v>
      </c>
      <c r="AF12" s="41">
        <v>5</v>
      </c>
      <c r="AG12" s="87">
        <v>12</v>
      </c>
      <c r="AH12" s="41">
        <v>19</v>
      </c>
      <c r="AI12" s="41">
        <v>26</v>
      </c>
      <c r="AJ12" s="41">
        <v>3</v>
      </c>
      <c r="AK12" s="41">
        <v>10</v>
      </c>
      <c r="AL12" s="41">
        <v>17</v>
      </c>
      <c r="AM12" s="41">
        <v>24</v>
      </c>
      <c r="AN12" s="41">
        <v>31</v>
      </c>
      <c r="AO12" s="41">
        <v>7</v>
      </c>
      <c r="AP12" s="41">
        <v>14</v>
      </c>
      <c r="AQ12" s="41">
        <v>21</v>
      </c>
      <c r="AR12" s="41">
        <v>28</v>
      </c>
      <c r="AS12" s="41">
        <v>5</v>
      </c>
      <c r="AT12" s="41">
        <v>12</v>
      </c>
      <c r="AU12" s="41">
        <v>19</v>
      </c>
      <c r="AV12" s="41">
        <v>26</v>
      </c>
      <c r="AW12" s="41">
        <v>2</v>
      </c>
      <c r="AX12" s="41">
        <v>9</v>
      </c>
      <c r="AY12" s="41">
        <v>16</v>
      </c>
      <c r="AZ12" s="105">
        <v>23</v>
      </c>
      <c r="BA12" s="105">
        <v>30</v>
      </c>
      <c r="BB12" s="102"/>
      <c r="BC12" s="103"/>
      <c r="BD12" s="103"/>
      <c r="BE12" s="103"/>
      <c r="BF12" s="104"/>
      <c r="BG12" s="104"/>
    </row>
    <row r="13" spans="1:70" x14ac:dyDescent="0.25">
      <c r="A13" s="157"/>
      <c r="B13" s="45">
        <v>12</v>
      </c>
      <c r="C13" s="45">
        <v>19</v>
      </c>
      <c r="D13" s="45">
        <v>26</v>
      </c>
      <c r="E13" s="45">
        <v>3</v>
      </c>
      <c r="F13" s="45">
        <v>10</v>
      </c>
      <c r="G13" s="45">
        <v>17</v>
      </c>
      <c r="H13" s="45">
        <v>24</v>
      </c>
      <c r="I13" s="45">
        <v>31</v>
      </c>
      <c r="J13" s="45">
        <v>7</v>
      </c>
      <c r="K13" s="45">
        <v>14</v>
      </c>
      <c r="L13" s="45">
        <v>21</v>
      </c>
      <c r="M13" s="45">
        <v>28</v>
      </c>
      <c r="N13" s="45">
        <v>5</v>
      </c>
      <c r="O13" s="45">
        <v>12</v>
      </c>
      <c r="P13" s="45">
        <v>19</v>
      </c>
      <c r="Q13" s="45">
        <v>26</v>
      </c>
      <c r="R13" s="45">
        <v>2</v>
      </c>
      <c r="S13" s="45">
        <v>9</v>
      </c>
      <c r="T13" s="45">
        <v>16</v>
      </c>
      <c r="U13" s="45">
        <v>23</v>
      </c>
      <c r="V13" s="45">
        <v>30</v>
      </c>
      <c r="W13" s="45">
        <v>6</v>
      </c>
      <c r="X13" s="45">
        <v>13</v>
      </c>
      <c r="Y13" s="45">
        <v>20</v>
      </c>
      <c r="Z13" s="45">
        <v>27</v>
      </c>
      <c r="AA13" s="45">
        <v>6</v>
      </c>
      <c r="AB13" s="45">
        <v>13</v>
      </c>
      <c r="AC13" s="45">
        <v>20</v>
      </c>
      <c r="AD13" s="45">
        <v>27</v>
      </c>
      <c r="AE13" s="45">
        <v>3</v>
      </c>
      <c r="AF13" s="45">
        <v>10</v>
      </c>
      <c r="AG13" s="45">
        <v>17</v>
      </c>
      <c r="AH13" s="45">
        <v>24</v>
      </c>
      <c r="AI13" s="45">
        <v>1</v>
      </c>
      <c r="AJ13" s="45">
        <v>8</v>
      </c>
      <c r="AK13" s="45">
        <v>15</v>
      </c>
      <c r="AL13" s="45">
        <v>22</v>
      </c>
      <c r="AM13" s="45">
        <v>29</v>
      </c>
      <c r="AN13" s="45">
        <v>5</v>
      </c>
      <c r="AO13" s="45">
        <v>12</v>
      </c>
      <c r="AP13" s="45">
        <v>19</v>
      </c>
      <c r="AQ13" s="45">
        <v>26</v>
      </c>
      <c r="AR13" s="45">
        <v>3</v>
      </c>
      <c r="AS13" s="45">
        <v>10</v>
      </c>
      <c r="AT13" s="45">
        <v>17</v>
      </c>
      <c r="AU13" s="45">
        <v>24</v>
      </c>
      <c r="AV13" s="45">
        <v>31</v>
      </c>
      <c r="AW13" s="45">
        <v>7</v>
      </c>
      <c r="AX13" s="45">
        <v>14</v>
      </c>
      <c r="AY13" s="45">
        <v>21</v>
      </c>
      <c r="AZ13" s="45">
        <v>28</v>
      </c>
      <c r="BA13" s="45">
        <v>6</v>
      </c>
      <c r="BB13" s="102"/>
      <c r="BC13" s="103"/>
      <c r="BD13" s="103"/>
      <c r="BE13" s="103"/>
      <c r="BF13" s="104"/>
      <c r="BG13" s="104"/>
    </row>
    <row r="14" spans="1:70" x14ac:dyDescent="0.25">
      <c r="A14" s="31" t="s">
        <v>76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47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X14" s="47">
        <v>23</v>
      </c>
      <c r="Y14" s="47">
        <v>24</v>
      </c>
      <c r="Z14" s="47">
        <v>25</v>
      </c>
      <c r="AA14" s="47">
        <v>26</v>
      </c>
      <c r="AB14" s="47">
        <v>27</v>
      </c>
      <c r="AC14" s="47">
        <v>28</v>
      </c>
      <c r="AD14" s="47">
        <v>29</v>
      </c>
      <c r="AE14" s="47">
        <v>30</v>
      </c>
      <c r="AF14" s="47">
        <v>31</v>
      </c>
      <c r="AG14" s="47">
        <v>32</v>
      </c>
      <c r="AH14" s="47">
        <v>33</v>
      </c>
      <c r="AI14" s="47">
        <v>34</v>
      </c>
      <c r="AJ14" s="47">
        <v>35</v>
      </c>
      <c r="AK14" s="47">
        <v>36</v>
      </c>
      <c r="AL14" s="47">
        <v>37</v>
      </c>
      <c r="AM14" s="47">
        <v>38</v>
      </c>
      <c r="AN14" s="47">
        <v>39</v>
      </c>
      <c r="AO14" s="47">
        <v>40</v>
      </c>
      <c r="AP14" s="47">
        <v>41</v>
      </c>
      <c r="AQ14" s="47">
        <v>42</v>
      </c>
      <c r="AR14" s="47">
        <v>43</v>
      </c>
      <c r="AS14" s="47">
        <v>44</v>
      </c>
      <c r="AT14" s="47">
        <v>45</v>
      </c>
      <c r="AU14" s="47">
        <v>46</v>
      </c>
      <c r="AV14" s="47">
        <v>47</v>
      </c>
      <c r="AW14" s="47">
        <v>48</v>
      </c>
      <c r="AX14" s="47">
        <v>49</v>
      </c>
      <c r="AY14" s="47">
        <v>50</v>
      </c>
      <c r="AZ14" s="47">
        <v>51</v>
      </c>
      <c r="BA14" s="47">
        <v>52</v>
      </c>
      <c r="BB14" s="102"/>
      <c r="BC14" s="103"/>
      <c r="BD14" s="103"/>
      <c r="BE14" s="103"/>
      <c r="BF14" s="104"/>
      <c r="BG14" s="104"/>
    </row>
    <row r="15" spans="1:70" ht="15.75" x14ac:dyDescent="0.25">
      <c r="A15" s="25">
        <v>1</v>
      </c>
      <c r="B15" s="25" t="s">
        <v>77</v>
      </c>
      <c r="C15" s="25" t="s">
        <v>77</v>
      </c>
      <c r="D15" s="25" t="s">
        <v>77</v>
      </c>
      <c r="E15" s="25" t="s">
        <v>77</v>
      </c>
      <c r="F15" s="25" t="s">
        <v>77</v>
      </c>
      <c r="G15" s="25" t="s">
        <v>77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48"/>
      <c r="Y15" s="48"/>
      <c r="Z15" s="48"/>
      <c r="AA15" s="48"/>
      <c r="AB15" s="48" t="s">
        <v>87</v>
      </c>
      <c r="AC15" s="48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 t="s">
        <v>87</v>
      </c>
      <c r="AX15" s="25" t="s">
        <v>87</v>
      </c>
      <c r="AY15" s="25" t="s">
        <v>78</v>
      </c>
      <c r="AZ15" s="25" t="s">
        <v>78</v>
      </c>
      <c r="BA15" s="25" t="s">
        <v>77</v>
      </c>
      <c r="BB15" s="25">
        <v>40</v>
      </c>
      <c r="BC15" s="25">
        <v>3</v>
      </c>
      <c r="BD15" s="25" t="s">
        <v>81</v>
      </c>
      <c r="BE15" s="25">
        <v>2</v>
      </c>
      <c r="BF15" s="25">
        <v>7</v>
      </c>
      <c r="BG15" s="25">
        <f t="shared" ref="BG15:BG19" si="0">SUM(BB15:BF15)</f>
        <v>52</v>
      </c>
    </row>
    <row r="16" spans="1:70" ht="15.75" x14ac:dyDescent="0.25">
      <c r="A16" s="25">
        <v>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0"/>
      <c r="V16" s="48" t="s">
        <v>87</v>
      </c>
      <c r="W16" s="25" t="s">
        <v>87</v>
      </c>
      <c r="X16" s="25" t="s">
        <v>77</v>
      </c>
      <c r="Y16" s="25" t="s">
        <v>77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 t="s">
        <v>87</v>
      </c>
      <c r="AS16" s="25" t="s">
        <v>87</v>
      </c>
      <c r="AT16" s="25" t="s">
        <v>78</v>
      </c>
      <c r="AU16" s="25" t="s">
        <v>78</v>
      </c>
      <c r="AV16" s="25" t="s">
        <v>77</v>
      </c>
      <c r="AW16" s="25" t="s">
        <v>77</v>
      </c>
      <c r="AX16" s="25" t="s">
        <v>77</v>
      </c>
      <c r="AY16" s="25" t="s">
        <v>77</v>
      </c>
      <c r="AZ16" s="25" t="s">
        <v>77</v>
      </c>
      <c r="BA16" s="25" t="s">
        <v>77</v>
      </c>
      <c r="BB16" s="25">
        <v>38</v>
      </c>
      <c r="BC16" s="25">
        <v>4</v>
      </c>
      <c r="BD16" s="25" t="s">
        <v>81</v>
      </c>
      <c r="BE16" s="25">
        <v>2</v>
      </c>
      <c r="BF16" s="25">
        <v>8</v>
      </c>
      <c r="BG16" s="25">
        <f t="shared" si="0"/>
        <v>52</v>
      </c>
    </row>
    <row r="17" spans="1:59" ht="15.75" x14ac:dyDescent="0.25">
      <c r="A17" s="25">
        <v>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48" t="s">
        <v>87</v>
      </c>
      <c r="U17" s="25" t="s">
        <v>87</v>
      </c>
      <c r="V17" s="25" t="s">
        <v>78</v>
      </c>
      <c r="W17" s="25" t="s">
        <v>78</v>
      </c>
      <c r="X17" s="25" t="s">
        <v>77</v>
      </c>
      <c r="Y17" s="25"/>
      <c r="Z17" s="73"/>
      <c r="AA17" s="73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 t="s">
        <v>87</v>
      </c>
      <c r="AT17" s="25" t="s">
        <v>78</v>
      </c>
      <c r="AU17" s="25" t="s">
        <v>78</v>
      </c>
      <c r="AV17" s="25" t="s">
        <v>77</v>
      </c>
      <c r="AW17" s="25" t="s">
        <v>77</v>
      </c>
      <c r="AX17" s="25" t="s">
        <v>77</v>
      </c>
      <c r="AY17" s="25" t="s">
        <v>77</v>
      </c>
      <c r="AZ17" s="25" t="s">
        <v>77</v>
      </c>
      <c r="BA17" s="25" t="s">
        <v>77</v>
      </c>
      <c r="BB17" s="25">
        <v>38</v>
      </c>
      <c r="BC17" s="25">
        <v>3</v>
      </c>
      <c r="BD17" s="25" t="s">
        <v>81</v>
      </c>
      <c r="BE17" s="25">
        <v>4</v>
      </c>
      <c r="BF17" s="25">
        <v>7</v>
      </c>
      <c r="BG17" s="25">
        <f t="shared" si="0"/>
        <v>52</v>
      </c>
    </row>
    <row r="18" spans="1:59" ht="15.75" x14ac:dyDescent="0.25">
      <c r="A18" s="25">
        <v>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51"/>
      <c r="U18" s="51"/>
      <c r="V18" s="25" t="s">
        <v>87</v>
      </c>
      <c r="W18" s="25" t="s">
        <v>87</v>
      </c>
      <c r="X18" s="25" t="s">
        <v>78</v>
      </c>
      <c r="Y18" s="25" t="s">
        <v>78</v>
      </c>
      <c r="Z18" s="25" t="s">
        <v>78</v>
      </c>
      <c r="AA18" s="25" t="s">
        <v>78</v>
      </c>
      <c r="AB18" s="25" t="s">
        <v>77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 t="s">
        <v>87</v>
      </c>
      <c r="AV18" s="25" t="s">
        <v>87</v>
      </c>
      <c r="AW18" s="25" t="s">
        <v>77</v>
      </c>
      <c r="AX18" s="25" t="s">
        <v>77</v>
      </c>
      <c r="AY18" s="25" t="s">
        <v>77</v>
      </c>
      <c r="AZ18" s="25" t="s">
        <v>77</v>
      </c>
      <c r="BA18" s="25" t="s">
        <v>77</v>
      </c>
      <c r="BB18" s="25">
        <v>38</v>
      </c>
      <c r="BC18" s="25">
        <v>4</v>
      </c>
      <c r="BD18" s="25" t="s">
        <v>81</v>
      </c>
      <c r="BE18" s="25">
        <v>4</v>
      </c>
      <c r="BF18" s="25">
        <v>6</v>
      </c>
      <c r="BG18" s="25">
        <f t="shared" si="0"/>
        <v>52</v>
      </c>
    </row>
    <row r="19" spans="1:59" ht="15.75" x14ac:dyDescent="0.25">
      <c r="A19" s="25">
        <v>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51" t="s">
        <v>87</v>
      </c>
      <c r="U19" s="25" t="s">
        <v>87</v>
      </c>
      <c r="V19" s="25" t="s">
        <v>78</v>
      </c>
      <c r="W19" s="25" t="s">
        <v>78</v>
      </c>
      <c r="X19" s="25" t="s">
        <v>78</v>
      </c>
      <c r="Y19" s="25" t="s">
        <v>78</v>
      </c>
      <c r="Z19" s="25" t="s">
        <v>77</v>
      </c>
      <c r="AA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73"/>
      <c r="AQ19" s="25" t="s">
        <v>79</v>
      </c>
      <c r="AR19" s="25" t="s">
        <v>79</v>
      </c>
      <c r="AS19" s="25" t="s">
        <v>79</v>
      </c>
      <c r="AT19" s="25" t="s">
        <v>79</v>
      </c>
      <c r="AU19" s="25" t="s">
        <v>77</v>
      </c>
      <c r="AV19" s="25" t="s">
        <v>77</v>
      </c>
      <c r="AW19" s="25" t="s">
        <v>77</v>
      </c>
      <c r="AX19" s="25" t="s">
        <v>77</v>
      </c>
      <c r="AY19" s="25" t="s">
        <v>77</v>
      </c>
      <c r="AZ19" s="25" t="s">
        <v>77</v>
      </c>
      <c r="BA19" s="25" t="s">
        <v>77</v>
      </c>
      <c r="BB19" s="25">
        <v>34</v>
      </c>
      <c r="BC19" s="25">
        <v>2</v>
      </c>
      <c r="BD19" s="25">
        <v>4</v>
      </c>
      <c r="BE19" s="25">
        <v>4</v>
      </c>
      <c r="BF19" s="25">
        <v>8</v>
      </c>
      <c r="BG19" s="25">
        <f t="shared" si="0"/>
        <v>52</v>
      </c>
    </row>
    <row r="20" spans="1:59" ht="15.75" x14ac:dyDescent="0.25">
      <c r="A20" s="158" t="s">
        <v>88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25">
        <f t="shared" ref="BB20:BG20" si="1">SUM(BB15:BB19)</f>
        <v>188</v>
      </c>
      <c r="BC20" s="25">
        <f t="shared" si="1"/>
        <v>16</v>
      </c>
      <c r="BD20" s="25">
        <f t="shared" si="1"/>
        <v>4</v>
      </c>
      <c r="BE20" s="25">
        <f t="shared" si="1"/>
        <v>16</v>
      </c>
      <c r="BF20" s="25">
        <f t="shared" si="1"/>
        <v>36</v>
      </c>
      <c r="BG20" s="25">
        <f t="shared" si="1"/>
        <v>260</v>
      </c>
    </row>
    <row r="21" spans="1:59" ht="15.75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5"/>
      <c r="BC21" s="55"/>
      <c r="BD21" s="55"/>
      <c r="BE21" s="55"/>
      <c r="BF21" s="55"/>
      <c r="BG21" s="55"/>
    </row>
    <row r="22" spans="1:59" ht="15.75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5"/>
      <c r="BC22" s="55"/>
      <c r="BD22" s="55"/>
      <c r="BE22" s="55"/>
      <c r="BF22" s="55"/>
      <c r="BG22" s="55"/>
    </row>
    <row r="23" spans="1:59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32"/>
      <c r="BC23" s="32"/>
      <c r="BD23" s="32"/>
      <c r="BE23" s="32"/>
      <c r="BF23" s="32"/>
      <c r="BG23" s="32"/>
    </row>
    <row r="24" spans="1:59" ht="54.95" customHeight="1" x14ac:dyDescent="0.25">
      <c r="A24" s="159" t="s">
        <v>56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1"/>
      <c r="BB24" s="165" t="s">
        <v>220</v>
      </c>
      <c r="BC24" s="165"/>
      <c r="BD24" s="165"/>
      <c r="BE24" s="165"/>
      <c r="BF24" s="165"/>
      <c r="BG24" s="165"/>
    </row>
    <row r="25" spans="1:59" ht="80.099999999999994" customHeight="1" x14ac:dyDescent="0.25">
      <c r="A25" s="30"/>
      <c r="B25" s="159" t="s">
        <v>62</v>
      </c>
      <c r="C25" s="160"/>
      <c r="D25" s="160"/>
      <c r="E25" s="161"/>
      <c r="F25" s="159" t="s">
        <v>63</v>
      </c>
      <c r="G25" s="160"/>
      <c r="H25" s="160"/>
      <c r="I25" s="160"/>
      <c r="J25" s="161"/>
      <c r="K25" s="159" t="s">
        <v>64</v>
      </c>
      <c r="L25" s="160"/>
      <c r="M25" s="160"/>
      <c r="N25" s="161"/>
      <c r="O25" s="159" t="s">
        <v>65</v>
      </c>
      <c r="P25" s="160"/>
      <c r="Q25" s="160"/>
      <c r="R25" s="160"/>
      <c r="S25" s="161"/>
      <c r="T25" s="159" t="s">
        <v>66</v>
      </c>
      <c r="U25" s="160"/>
      <c r="V25" s="160"/>
      <c r="W25" s="161"/>
      <c r="X25" s="159" t="s">
        <v>67</v>
      </c>
      <c r="Y25" s="160"/>
      <c r="Z25" s="160"/>
      <c r="AA25" s="161"/>
      <c r="AB25" s="159" t="s">
        <v>68</v>
      </c>
      <c r="AC25" s="160"/>
      <c r="AD25" s="160"/>
      <c r="AE25" s="160"/>
      <c r="AF25" s="161"/>
      <c r="AG25" s="166" t="s">
        <v>57</v>
      </c>
      <c r="AH25" s="166"/>
      <c r="AI25" s="166"/>
      <c r="AJ25" s="166"/>
      <c r="AK25" s="166" t="s">
        <v>58</v>
      </c>
      <c r="AL25" s="166"/>
      <c r="AM25" s="166"/>
      <c r="AN25" s="166"/>
      <c r="AO25" s="166" t="s">
        <v>59</v>
      </c>
      <c r="AP25" s="166"/>
      <c r="AQ25" s="166"/>
      <c r="AR25" s="166"/>
      <c r="AS25" s="166"/>
      <c r="AT25" s="166" t="s">
        <v>60</v>
      </c>
      <c r="AU25" s="166"/>
      <c r="AV25" s="166"/>
      <c r="AW25" s="166"/>
      <c r="AX25" s="166" t="s">
        <v>61</v>
      </c>
      <c r="AY25" s="166"/>
      <c r="AZ25" s="166"/>
      <c r="BA25" s="166"/>
      <c r="BB25" s="39" t="s">
        <v>69</v>
      </c>
      <c r="BC25" s="39" t="s">
        <v>70</v>
      </c>
      <c r="BD25" s="39" t="s">
        <v>71</v>
      </c>
      <c r="BE25" s="101" t="s">
        <v>72</v>
      </c>
      <c r="BF25" s="101" t="s">
        <v>73</v>
      </c>
      <c r="BG25" s="101" t="s">
        <v>74</v>
      </c>
    </row>
    <row r="26" spans="1:59" x14ac:dyDescent="0.25">
      <c r="A26" s="157" t="s">
        <v>75</v>
      </c>
      <c r="B26" s="41">
        <v>1</v>
      </c>
      <c r="C26" s="41">
        <v>8</v>
      </c>
      <c r="D26" s="41">
        <v>15</v>
      </c>
      <c r="E26" s="41">
        <v>22</v>
      </c>
      <c r="F26" s="41">
        <v>1</v>
      </c>
      <c r="G26" s="41">
        <v>8</v>
      </c>
      <c r="H26" s="41">
        <v>15</v>
      </c>
      <c r="I26" s="41">
        <v>22</v>
      </c>
      <c r="J26" s="41">
        <v>29</v>
      </c>
      <c r="K26" s="41">
        <v>5</v>
      </c>
      <c r="L26" s="87">
        <v>12</v>
      </c>
      <c r="M26" s="41">
        <v>19</v>
      </c>
      <c r="N26" s="41">
        <v>26</v>
      </c>
      <c r="O26" s="41">
        <v>3</v>
      </c>
      <c r="P26" s="41">
        <v>10</v>
      </c>
      <c r="Q26" s="41">
        <v>17</v>
      </c>
      <c r="R26" s="41">
        <v>24</v>
      </c>
      <c r="S26" s="41">
        <v>31</v>
      </c>
      <c r="T26" s="41">
        <v>7</v>
      </c>
      <c r="U26" s="41">
        <v>14</v>
      </c>
      <c r="V26" s="41">
        <v>21</v>
      </c>
      <c r="W26" s="41">
        <v>28</v>
      </c>
      <c r="X26" s="41">
        <v>5</v>
      </c>
      <c r="Y26" s="41">
        <v>12</v>
      </c>
      <c r="Z26" s="41">
        <v>19</v>
      </c>
      <c r="AA26" s="41">
        <v>26</v>
      </c>
      <c r="AB26" s="41">
        <v>2</v>
      </c>
      <c r="AC26" s="41">
        <v>9</v>
      </c>
      <c r="AD26" s="41">
        <v>16</v>
      </c>
      <c r="AE26" s="105">
        <v>23</v>
      </c>
      <c r="AF26" s="105">
        <v>30</v>
      </c>
      <c r="AG26" s="41">
        <v>6</v>
      </c>
      <c r="AH26" s="41">
        <v>13</v>
      </c>
      <c r="AI26" s="41">
        <v>20</v>
      </c>
      <c r="AJ26" s="41">
        <v>27</v>
      </c>
      <c r="AK26" s="41">
        <v>4</v>
      </c>
      <c r="AL26" s="41">
        <v>11</v>
      </c>
      <c r="AM26" s="41">
        <v>18</v>
      </c>
      <c r="AN26" s="41">
        <v>25</v>
      </c>
      <c r="AO26" s="41">
        <v>1</v>
      </c>
      <c r="AP26" s="41">
        <v>8</v>
      </c>
      <c r="AQ26" s="41">
        <v>15</v>
      </c>
      <c r="AR26" s="41">
        <v>22</v>
      </c>
      <c r="AS26" s="41">
        <v>29</v>
      </c>
      <c r="AT26" s="41">
        <v>6</v>
      </c>
      <c r="AU26" s="41">
        <v>13</v>
      </c>
      <c r="AV26" s="41">
        <v>20</v>
      </c>
      <c r="AW26" s="41">
        <v>27</v>
      </c>
      <c r="AX26" s="41">
        <v>3</v>
      </c>
      <c r="AY26" s="41">
        <v>10</v>
      </c>
      <c r="AZ26" s="41">
        <v>17</v>
      </c>
      <c r="BA26" s="41">
        <v>24</v>
      </c>
      <c r="BB26" s="102"/>
      <c r="BC26" s="103"/>
      <c r="BD26" s="103"/>
      <c r="BE26" s="103"/>
      <c r="BF26" s="104"/>
      <c r="BG26" s="104"/>
    </row>
    <row r="27" spans="1:59" x14ac:dyDescent="0.25">
      <c r="A27" s="157"/>
      <c r="B27" s="45">
        <v>6</v>
      </c>
      <c r="C27" s="45">
        <v>13</v>
      </c>
      <c r="D27" s="45">
        <v>20</v>
      </c>
      <c r="E27" s="45">
        <v>27</v>
      </c>
      <c r="F27" s="45">
        <v>6</v>
      </c>
      <c r="G27" s="45">
        <v>13</v>
      </c>
      <c r="H27" s="45">
        <v>20</v>
      </c>
      <c r="I27" s="45">
        <v>27</v>
      </c>
      <c r="J27" s="45">
        <v>3</v>
      </c>
      <c r="K27" s="45">
        <v>10</v>
      </c>
      <c r="L27" s="45">
        <v>17</v>
      </c>
      <c r="M27" s="45">
        <v>24</v>
      </c>
      <c r="N27" s="45">
        <v>1</v>
      </c>
      <c r="O27" s="45">
        <v>8</v>
      </c>
      <c r="P27" s="45">
        <v>15</v>
      </c>
      <c r="Q27" s="45">
        <v>22</v>
      </c>
      <c r="R27" s="45">
        <v>29</v>
      </c>
      <c r="S27" s="45">
        <v>5</v>
      </c>
      <c r="T27" s="45">
        <v>12</v>
      </c>
      <c r="U27" s="45">
        <v>19</v>
      </c>
      <c r="V27" s="45">
        <v>26</v>
      </c>
      <c r="W27" s="45">
        <v>3</v>
      </c>
      <c r="X27" s="45">
        <v>10</v>
      </c>
      <c r="Y27" s="45">
        <v>17</v>
      </c>
      <c r="Z27" s="45">
        <v>24</v>
      </c>
      <c r="AA27" s="45">
        <v>31</v>
      </c>
      <c r="AB27" s="45">
        <v>7</v>
      </c>
      <c r="AC27" s="45">
        <v>14</v>
      </c>
      <c r="AD27" s="45">
        <v>21</v>
      </c>
      <c r="AE27" s="45">
        <v>28</v>
      </c>
      <c r="AF27" s="45">
        <v>4</v>
      </c>
      <c r="AG27" s="45">
        <v>11</v>
      </c>
      <c r="AH27" s="45">
        <v>18</v>
      </c>
      <c r="AI27" s="45">
        <v>25</v>
      </c>
      <c r="AJ27" s="45">
        <v>2</v>
      </c>
      <c r="AK27" s="45">
        <v>9</v>
      </c>
      <c r="AL27" s="45">
        <v>16</v>
      </c>
      <c r="AM27" s="45">
        <v>23</v>
      </c>
      <c r="AN27" s="45">
        <v>30</v>
      </c>
      <c r="AO27" s="45">
        <v>6</v>
      </c>
      <c r="AP27" s="45">
        <v>13</v>
      </c>
      <c r="AQ27" s="45">
        <v>20</v>
      </c>
      <c r="AR27" s="45">
        <v>27</v>
      </c>
      <c r="AS27" s="45">
        <v>4</v>
      </c>
      <c r="AT27" s="45">
        <v>11</v>
      </c>
      <c r="AU27" s="45">
        <v>18</v>
      </c>
      <c r="AV27" s="45">
        <v>25</v>
      </c>
      <c r="AW27" s="45">
        <v>1</v>
      </c>
      <c r="AX27" s="45">
        <v>8</v>
      </c>
      <c r="AY27" s="45">
        <v>15</v>
      </c>
      <c r="AZ27" s="45">
        <v>22</v>
      </c>
      <c r="BA27" s="45">
        <v>29</v>
      </c>
      <c r="BB27" s="102"/>
      <c r="BC27" s="103"/>
      <c r="BD27" s="103"/>
      <c r="BE27" s="103"/>
      <c r="BF27" s="104"/>
      <c r="BG27" s="104"/>
    </row>
    <row r="28" spans="1:59" x14ac:dyDescent="0.25">
      <c r="A28" s="31" t="s">
        <v>76</v>
      </c>
      <c r="B28" s="47">
        <v>1</v>
      </c>
      <c r="C28" s="47">
        <v>2</v>
      </c>
      <c r="D28" s="47">
        <v>3</v>
      </c>
      <c r="E28" s="47">
        <v>4</v>
      </c>
      <c r="F28" s="47">
        <v>5</v>
      </c>
      <c r="G28" s="47">
        <v>6</v>
      </c>
      <c r="H28" s="47">
        <v>7</v>
      </c>
      <c r="I28" s="47">
        <v>8</v>
      </c>
      <c r="J28" s="47">
        <v>9</v>
      </c>
      <c r="K28" s="47">
        <v>10</v>
      </c>
      <c r="L28" s="47">
        <v>11</v>
      </c>
      <c r="M28" s="47">
        <v>12</v>
      </c>
      <c r="N28" s="47">
        <v>13</v>
      </c>
      <c r="O28" s="47">
        <v>14</v>
      </c>
      <c r="P28" s="47">
        <v>15</v>
      </c>
      <c r="Q28" s="47">
        <v>16</v>
      </c>
      <c r="R28" s="47">
        <v>17</v>
      </c>
      <c r="S28" s="47">
        <v>18</v>
      </c>
      <c r="T28" s="47">
        <v>19</v>
      </c>
      <c r="U28" s="47">
        <v>20</v>
      </c>
      <c r="V28" s="47">
        <v>21</v>
      </c>
      <c r="W28" s="47">
        <v>22</v>
      </c>
      <c r="X28" s="47">
        <v>23</v>
      </c>
      <c r="Y28" s="47">
        <v>24</v>
      </c>
      <c r="Z28" s="47">
        <v>25</v>
      </c>
      <c r="AA28" s="47">
        <v>26</v>
      </c>
      <c r="AB28" s="47">
        <v>27</v>
      </c>
      <c r="AC28" s="47">
        <v>28</v>
      </c>
      <c r="AD28" s="47">
        <v>29</v>
      </c>
      <c r="AE28" s="47">
        <v>30</v>
      </c>
      <c r="AF28" s="47">
        <v>31</v>
      </c>
      <c r="AG28" s="47">
        <v>32</v>
      </c>
      <c r="AH28" s="47">
        <v>33</v>
      </c>
      <c r="AI28" s="47">
        <v>34</v>
      </c>
      <c r="AJ28" s="47">
        <v>35</v>
      </c>
      <c r="AK28" s="47">
        <v>36</v>
      </c>
      <c r="AL28" s="47">
        <v>37</v>
      </c>
      <c r="AM28" s="47">
        <v>38</v>
      </c>
      <c r="AN28" s="47">
        <v>39</v>
      </c>
      <c r="AO28" s="47">
        <v>40</v>
      </c>
      <c r="AP28" s="47">
        <v>41</v>
      </c>
      <c r="AQ28" s="47">
        <v>42</v>
      </c>
      <c r="AR28" s="47">
        <v>43</v>
      </c>
      <c r="AS28" s="47">
        <v>44</v>
      </c>
      <c r="AT28" s="47">
        <v>45</v>
      </c>
      <c r="AU28" s="47">
        <v>46</v>
      </c>
      <c r="AV28" s="47">
        <v>47</v>
      </c>
      <c r="AW28" s="47">
        <v>48</v>
      </c>
      <c r="AX28" s="47">
        <v>49</v>
      </c>
      <c r="AY28" s="47">
        <v>50</v>
      </c>
      <c r="AZ28" s="47">
        <v>51</v>
      </c>
      <c r="BA28" s="47">
        <v>52</v>
      </c>
      <c r="BB28" s="102"/>
      <c r="BC28" s="103"/>
      <c r="BD28" s="103"/>
      <c r="BE28" s="103"/>
      <c r="BF28" s="104"/>
      <c r="BG28" s="104"/>
    </row>
    <row r="29" spans="1:59" ht="15.75" x14ac:dyDescent="0.25">
      <c r="A29" s="25">
        <v>1</v>
      </c>
      <c r="B29" s="25" t="s">
        <v>77</v>
      </c>
      <c r="C29" s="25" t="s">
        <v>77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51"/>
      <c r="U29" s="51"/>
      <c r="V29" s="25"/>
      <c r="W29" s="25"/>
      <c r="X29" s="53" t="s">
        <v>87</v>
      </c>
      <c r="Y29" s="25" t="s">
        <v>77</v>
      </c>
      <c r="Z29" s="25" t="s">
        <v>77</v>
      </c>
      <c r="AA29" s="25" t="s">
        <v>77</v>
      </c>
      <c r="AB29" s="25" t="s">
        <v>77</v>
      </c>
      <c r="AC29" s="25" t="s">
        <v>77</v>
      </c>
      <c r="AD29" s="25" t="s">
        <v>77</v>
      </c>
      <c r="AE29" s="25" t="s">
        <v>77</v>
      </c>
      <c r="AF29" s="25" t="s">
        <v>77</v>
      </c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 t="s">
        <v>87</v>
      </c>
      <c r="BB29" s="25">
        <v>40</v>
      </c>
      <c r="BC29" s="25">
        <v>2</v>
      </c>
      <c r="BD29" s="25" t="s">
        <v>81</v>
      </c>
      <c r="BE29" s="25" t="s">
        <v>81</v>
      </c>
      <c r="BF29" s="25">
        <v>10</v>
      </c>
      <c r="BG29" s="25">
        <f t="shared" ref="BG29:BG34" si="2">SUM(BB29:BF29)</f>
        <v>52</v>
      </c>
    </row>
    <row r="30" spans="1:59" ht="15.75" x14ac:dyDescent="0.25">
      <c r="A30" s="25">
        <v>2</v>
      </c>
      <c r="B30" s="25" t="s">
        <v>78</v>
      </c>
      <c r="C30" s="25" t="s">
        <v>77</v>
      </c>
      <c r="D30" s="25" t="s">
        <v>222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51"/>
      <c r="U30" s="51"/>
      <c r="V30" s="25"/>
      <c r="W30" s="25"/>
      <c r="X30" s="25" t="s">
        <v>87</v>
      </c>
      <c r="Y30" s="25" t="s">
        <v>87</v>
      </c>
      <c r="Z30" s="25" t="s">
        <v>78</v>
      </c>
      <c r="AA30" s="25" t="s">
        <v>78</v>
      </c>
      <c r="AB30" s="25" t="s">
        <v>77</v>
      </c>
      <c r="AC30" s="25" t="s">
        <v>77</v>
      </c>
      <c r="AD30" s="25" t="s">
        <v>77</v>
      </c>
      <c r="AE30" s="25" t="s">
        <v>77</v>
      </c>
      <c r="AF30" s="25" t="s">
        <v>77</v>
      </c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 t="s">
        <v>87</v>
      </c>
      <c r="AZ30" s="25" t="s">
        <v>87</v>
      </c>
      <c r="BA30" s="25" t="s">
        <v>78</v>
      </c>
      <c r="BB30" s="25">
        <v>38</v>
      </c>
      <c r="BC30" s="25">
        <v>4</v>
      </c>
      <c r="BD30" s="25" t="s">
        <v>81</v>
      </c>
      <c r="BE30" s="25">
        <v>4</v>
      </c>
      <c r="BF30" s="25">
        <v>6</v>
      </c>
      <c r="BG30" s="25">
        <f t="shared" si="2"/>
        <v>52</v>
      </c>
    </row>
    <row r="31" spans="1:59" ht="15.75" x14ac:dyDescent="0.25">
      <c r="A31" s="25">
        <v>3</v>
      </c>
      <c r="B31" s="25" t="s">
        <v>78</v>
      </c>
      <c r="C31" s="25" t="s">
        <v>78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8" t="s">
        <v>87</v>
      </c>
      <c r="W31" s="48" t="s">
        <v>87</v>
      </c>
      <c r="X31" s="25" t="s">
        <v>78</v>
      </c>
      <c r="Y31" s="25" t="s">
        <v>78</v>
      </c>
      <c r="Z31" s="25" t="s">
        <v>77</v>
      </c>
      <c r="AA31" s="25" t="s">
        <v>77</v>
      </c>
      <c r="AB31" s="25" t="s">
        <v>77</v>
      </c>
      <c r="AC31" s="25" t="s">
        <v>77</v>
      </c>
      <c r="AD31" s="25" t="s">
        <v>77</v>
      </c>
      <c r="AE31" s="25" t="s">
        <v>77</v>
      </c>
      <c r="AF31" s="25" t="s">
        <v>77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 t="s">
        <v>87</v>
      </c>
      <c r="BB31" s="25">
        <v>38</v>
      </c>
      <c r="BC31" s="25">
        <v>3</v>
      </c>
      <c r="BD31" s="25" t="s">
        <v>81</v>
      </c>
      <c r="BE31" s="25">
        <v>4</v>
      </c>
      <c r="BF31" s="25">
        <v>7</v>
      </c>
      <c r="BG31" s="25">
        <f t="shared" si="2"/>
        <v>52</v>
      </c>
    </row>
    <row r="32" spans="1:59" ht="15.75" x14ac:dyDescent="0.25">
      <c r="A32" s="25">
        <v>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48"/>
      <c r="U32" s="48"/>
      <c r="V32" s="25" t="s">
        <v>87</v>
      </c>
      <c r="W32" s="25" t="s">
        <v>87</v>
      </c>
      <c r="X32" s="25" t="s">
        <v>78</v>
      </c>
      <c r="Y32" s="25" t="s">
        <v>78</v>
      </c>
      <c r="Z32" s="25" t="s">
        <v>77</v>
      </c>
      <c r="AA32" s="25" t="s">
        <v>77</v>
      </c>
      <c r="AB32" s="25" t="s">
        <v>77</v>
      </c>
      <c r="AC32" s="25" t="s">
        <v>77</v>
      </c>
      <c r="AD32" s="25" t="s">
        <v>77</v>
      </c>
      <c r="AE32" s="25" t="s">
        <v>78</v>
      </c>
      <c r="AF32" s="25" t="s">
        <v>78</v>
      </c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 t="s">
        <v>87</v>
      </c>
      <c r="AZ32" s="25" t="s">
        <v>87</v>
      </c>
      <c r="BA32" s="25" t="s">
        <v>77</v>
      </c>
      <c r="BB32" s="25">
        <v>38</v>
      </c>
      <c r="BC32" s="25">
        <v>4</v>
      </c>
      <c r="BD32" s="25" t="s">
        <v>81</v>
      </c>
      <c r="BE32" s="25">
        <v>4</v>
      </c>
      <c r="BF32" s="25">
        <v>6</v>
      </c>
      <c r="BG32" s="25">
        <f t="shared" si="2"/>
        <v>52</v>
      </c>
    </row>
    <row r="33" spans="1:59" ht="15.75" x14ac:dyDescent="0.25">
      <c r="A33" s="25">
        <v>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51" t="s">
        <v>87</v>
      </c>
      <c r="U33" s="51" t="s">
        <v>87</v>
      </c>
      <c r="V33" s="25" t="s">
        <v>78</v>
      </c>
      <c r="W33" s="25" t="s">
        <v>78</v>
      </c>
      <c r="X33" s="25" t="s">
        <v>78</v>
      </c>
      <c r="Y33" s="25" t="s">
        <v>78</v>
      </c>
      <c r="Z33" s="25" t="s">
        <v>77</v>
      </c>
      <c r="AA33" s="25" t="s">
        <v>77</v>
      </c>
      <c r="AB33" s="25" t="s">
        <v>77</v>
      </c>
      <c r="AC33" s="25" t="s">
        <v>77</v>
      </c>
      <c r="AD33" s="25" t="s">
        <v>77</v>
      </c>
      <c r="AE33" s="25" t="s">
        <v>77</v>
      </c>
      <c r="AF33" s="25" t="s">
        <v>77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79</v>
      </c>
      <c r="AX33" s="25" t="s">
        <v>79</v>
      </c>
      <c r="AY33" s="25" t="s">
        <v>79</v>
      </c>
      <c r="AZ33" s="25" t="s">
        <v>79</v>
      </c>
      <c r="BA33" s="25" t="s">
        <v>77</v>
      </c>
      <c r="BB33" s="25">
        <v>34</v>
      </c>
      <c r="BC33" s="25">
        <v>2</v>
      </c>
      <c r="BD33" s="25">
        <v>4</v>
      </c>
      <c r="BE33" s="25">
        <v>4</v>
      </c>
      <c r="BF33" s="25">
        <v>8</v>
      </c>
      <c r="BG33" s="25">
        <f t="shared" si="2"/>
        <v>52</v>
      </c>
    </row>
    <row r="34" spans="1:59" ht="15.75" x14ac:dyDescent="0.25">
      <c r="A34" s="158" t="s">
        <v>88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25">
        <f t="shared" ref="BB34:BF34" si="3">SUM(BB29:BB33)</f>
        <v>188</v>
      </c>
      <c r="BC34" s="25">
        <f t="shared" si="3"/>
        <v>15</v>
      </c>
      <c r="BD34" s="25">
        <f t="shared" si="3"/>
        <v>4</v>
      </c>
      <c r="BE34" s="25">
        <f t="shared" si="3"/>
        <v>16</v>
      </c>
      <c r="BF34" s="25">
        <f t="shared" si="3"/>
        <v>37</v>
      </c>
      <c r="BG34" s="25">
        <f t="shared" si="2"/>
        <v>260</v>
      </c>
    </row>
    <row r="35" spans="1:59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32"/>
      <c r="BC35" s="32"/>
      <c r="BD35" s="32"/>
      <c r="BE35" s="32"/>
      <c r="BF35" s="32"/>
      <c r="BG35" s="32"/>
    </row>
    <row r="36" spans="1:59" ht="15.75" x14ac:dyDescent="0.25">
      <c r="A36" s="22"/>
      <c r="B36" s="23" t="s">
        <v>80</v>
      </c>
      <c r="C36" s="24"/>
      <c r="D36" s="24"/>
      <c r="E36" s="24"/>
      <c r="F36" s="24"/>
      <c r="G36" s="23"/>
      <c r="H36" s="25"/>
      <c r="I36" s="33" t="s">
        <v>81</v>
      </c>
      <c r="J36" s="34" t="s">
        <v>69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25" t="s">
        <v>78</v>
      </c>
      <c r="X36" s="33" t="s">
        <v>81</v>
      </c>
      <c r="Y36" s="35" t="s">
        <v>82</v>
      </c>
      <c r="Z36" s="33"/>
      <c r="AA36" s="36"/>
      <c r="AB36" s="36"/>
      <c r="AC36" s="36"/>
      <c r="AD36" s="33"/>
      <c r="AE36" s="33"/>
      <c r="AF36" s="33"/>
      <c r="AG36" s="33"/>
      <c r="AH36" s="33"/>
      <c r="AI36" s="33"/>
      <c r="AJ36" s="25" t="s">
        <v>77</v>
      </c>
      <c r="AK36" s="33" t="s">
        <v>81</v>
      </c>
      <c r="AL36" s="34" t="s">
        <v>73</v>
      </c>
      <c r="AM36" s="33"/>
      <c r="AN36" s="37"/>
      <c r="AO36" s="26"/>
      <c r="AP36" s="20"/>
      <c r="AQ36" s="20"/>
      <c r="AR36" s="20"/>
      <c r="AS36" s="20"/>
      <c r="AT36" s="20"/>
      <c r="AU36" s="27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 ht="15.75" x14ac:dyDescent="0.25">
      <c r="A37" s="22"/>
      <c r="B37" s="24"/>
      <c r="C37" s="24"/>
      <c r="D37" s="24"/>
      <c r="E37" s="24"/>
      <c r="F37" s="24"/>
      <c r="G37" s="2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7"/>
      <c r="AO37" s="26"/>
      <c r="AP37" s="20"/>
      <c r="AQ37" s="20"/>
      <c r="AR37" s="20"/>
      <c r="AS37" s="20"/>
      <c r="AT37" s="20"/>
      <c r="AU37" s="20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15.75" x14ac:dyDescent="0.25">
      <c r="A38" s="22"/>
      <c r="B38" s="24"/>
      <c r="C38" s="24"/>
      <c r="D38" s="24"/>
      <c r="E38" s="24"/>
      <c r="F38" s="24"/>
      <c r="G38" s="23"/>
      <c r="H38" s="25" t="s">
        <v>87</v>
      </c>
      <c r="I38" s="33" t="s">
        <v>81</v>
      </c>
      <c r="J38" s="34" t="s">
        <v>70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25" t="s">
        <v>79</v>
      </c>
      <c r="X38" s="33" t="s">
        <v>81</v>
      </c>
      <c r="Y38" s="34" t="s">
        <v>83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6"/>
      <c r="AK38" s="36"/>
      <c r="AL38" s="36"/>
      <c r="AM38" s="36"/>
      <c r="AN38" s="38"/>
      <c r="AO38" s="28"/>
      <c r="AP38" s="27"/>
      <c r="AQ38" s="27"/>
      <c r="AR38" s="27"/>
      <c r="AS38" s="20"/>
      <c r="AT38" s="20"/>
      <c r="AU38" s="27"/>
      <c r="BB38" s="21"/>
      <c r="BC38" s="21"/>
      <c r="BD38" s="21"/>
      <c r="BE38" s="21"/>
      <c r="BF38" s="21"/>
      <c r="BG38" s="21"/>
    </row>
  </sheetData>
  <mergeCells count="48">
    <mergeCell ref="B11:E11"/>
    <mergeCell ref="O11:R11"/>
    <mergeCell ref="A10:BA10"/>
    <mergeCell ref="BB10:BG10"/>
    <mergeCell ref="AS11:AV11"/>
    <mergeCell ref="AW11:BA11"/>
    <mergeCell ref="F11:I11"/>
    <mergeCell ref="J11:N11"/>
    <mergeCell ref="S11:V11"/>
    <mergeCell ref="W11:Z11"/>
    <mergeCell ref="AA11:AE11"/>
    <mergeCell ref="AF11:AI11"/>
    <mergeCell ref="AJ11:AN11"/>
    <mergeCell ref="AO11:AR11"/>
    <mergeCell ref="A12:A13"/>
    <mergeCell ref="A20:BA20"/>
    <mergeCell ref="A24:BA24"/>
    <mergeCell ref="BB24:BG24"/>
    <mergeCell ref="B25:E25"/>
    <mergeCell ref="F25:J25"/>
    <mergeCell ref="K25:N25"/>
    <mergeCell ref="A26:A27"/>
    <mergeCell ref="A34:BA34"/>
    <mergeCell ref="X25:AA25"/>
    <mergeCell ref="AB25:AF25"/>
    <mergeCell ref="AG25:AJ25"/>
    <mergeCell ref="AK25:AN25"/>
    <mergeCell ref="AO25:AS25"/>
    <mergeCell ref="AT25:AW25"/>
    <mergeCell ref="O25:S25"/>
    <mergeCell ref="T25:W25"/>
    <mergeCell ref="AX25:BA25"/>
    <mergeCell ref="M7:AA7"/>
    <mergeCell ref="M8:AA8"/>
    <mergeCell ref="AE5:AP5"/>
    <mergeCell ref="AE6:AP6"/>
    <mergeCell ref="AE7:AX7"/>
    <mergeCell ref="AE8:AP8"/>
    <mergeCell ref="AX6:BF6"/>
    <mergeCell ref="M5:AD5"/>
    <mergeCell ref="AZ2:BF2"/>
    <mergeCell ref="AZ3:BF3"/>
    <mergeCell ref="AZ4:BF4"/>
    <mergeCell ref="AX5:BF5"/>
    <mergeCell ref="M6:V6"/>
    <mergeCell ref="M3:AT3"/>
    <mergeCell ref="M4:AT4"/>
    <mergeCell ref="P2:AR2"/>
  </mergeCells>
  <printOptions horizontalCentered="1"/>
  <pageMargins left="0" right="0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ПУП</vt:lpstr>
      <vt:lpstr>гр.2019-20</vt:lpstr>
      <vt:lpstr>БУП</vt:lpstr>
      <vt:lpstr>гр.2020-21</vt:lpstr>
      <vt:lpstr>БУП!Область_печати</vt:lpstr>
      <vt:lpstr>'гр.2019-20'!Область_печати</vt:lpstr>
      <vt:lpstr>'гр.2020-21'!Область_печати</vt:lpstr>
      <vt:lpstr>ПУП!Область_печати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Salymbekov School</dc:creator>
  <cp:lastModifiedBy>33</cp:lastModifiedBy>
  <cp:lastPrinted>2021-12-13T11:02:51Z</cp:lastPrinted>
  <dcterms:created xsi:type="dcterms:W3CDTF">2019-06-21T07:22:52Z</dcterms:created>
  <dcterms:modified xsi:type="dcterms:W3CDTF">2022-05-17T10:06:21Z</dcterms:modified>
</cp:coreProperties>
</file>